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550" windowHeight="12375"/>
  </bookViews>
  <sheets>
    <sheet name="Sheet1" sheetId="1" r:id="rId1"/>
  </sheets>
  <definedNames>
    <definedName name="_xlnm._FilterDatabase" localSheetId="0" hidden="1">Sheet1!$A$5:$S$84</definedName>
  </definedNames>
  <calcPr calcId="144525"/>
</workbook>
</file>

<file path=xl/sharedStrings.xml><?xml version="1.0" encoding="utf-8"?>
<sst xmlns="http://schemas.openxmlformats.org/spreadsheetml/2006/main" count="168" uniqueCount="106">
  <si>
    <t>附件：</t>
  </si>
  <si>
    <t>离石区2025年巩固拓展脱贫攻坚成果同乡村振兴有效衔接项目库第二批入库项目统计表</t>
  </si>
  <si>
    <t>单位：万元、个、人</t>
  </si>
  <si>
    <t>序号</t>
  </si>
  <si>
    <t>项目
名称</t>
  </si>
  <si>
    <t>建设
性质</t>
  </si>
  <si>
    <t>项目
实施
地点</t>
  </si>
  <si>
    <t>计划
开工
时间</t>
  </si>
  <si>
    <t>计划
完工
时间</t>
  </si>
  <si>
    <t>实施
单位</t>
  </si>
  <si>
    <t>主要建设
规模与内容</t>
  </si>
  <si>
    <t>项目预算总投资</t>
  </si>
  <si>
    <t>受益对象</t>
  </si>
  <si>
    <t>绩效
目标</t>
  </si>
  <si>
    <t>帮扶机制(利益联结机制)</t>
  </si>
  <si>
    <t>项目主管
单位</t>
  </si>
  <si>
    <t>备注</t>
  </si>
  <si>
    <t>合计</t>
  </si>
  <si>
    <t>其中：财政专项扶贫资金</t>
  </si>
  <si>
    <t>其中：
其他
筹措
资金</t>
  </si>
  <si>
    <t>受益村数</t>
  </si>
  <si>
    <t>受益总人数</t>
  </si>
  <si>
    <t>受益脱贫人数</t>
  </si>
  <si>
    <t>离石区坪头乡2025年核桃林高接换优项目</t>
  </si>
  <si>
    <t>新建</t>
  </si>
  <si>
    <t>坪头乡</t>
  </si>
  <si>
    <t>高接换优1000亩，并管护3年</t>
  </si>
  <si>
    <t>巩固发展核桃种植产业，改良核桃品种，提高特色种植收益</t>
  </si>
  <si>
    <t>提升乡村产业发展水平、促进农民持续稳定增收</t>
  </si>
  <si>
    <t>林业局</t>
  </si>
  <si>
    <t>离石区信义镇循环水养殖示范基地项目</t>
  </si>
  <si>
    <t>回龙塔村</t>
  </si>
  <si>
    <t>信义镇</t>
  </si>
  <si>
    <t>项目建设钢结构养殖大棚两个，总建筑面积2500平方米，服务用房200平方米。购置安装高密度生态水循环养殖自动化设备4套及水质监控制器、电锅炉、尾水处理设备、集成电控系统等设备设施。</t>
  </si>
  <si>
    <t>增加就业岗位10个，年预计产出商品鱼60吨。壮大村集体经济的同时，带动群众就业，增加群众工资</t>
  </si>
  <si>
    <t>项目运营收益的20%用于村民分红，其余充实村集体经济</t>
  </si>
  <si>
    <t>农业农村局</t>
  </si>
  <si>
    <t>离石区循环水养殖示范基地项目电力设施及其他配套工程</t>
  </si>
  <si>
    <t>上王营庄村</t>
  </si>
  <si>
    <t>吴城镇</t>
  </si>
  <si>
    <t>2000KW变压器1台、1600KW变压器1台、通道建设1100平米</t>
  </si>
  <si>
    <t>促进园区可持续发展</t>
  </si>
  <si>
    <t>带动脱贫户、监测户增收</t>
  </si>
  <si>
    <t>黄芥种植</t>
  </si>
  <si>
    <t>吴城镇水库以上村</t>
  </si>
  <si>
    <t>种植黄芥3000亩，每亩补助350元（省市110元，区级240元）</t>
  </si>
  <si>
    <t>发展特色种植产业，扩大特色种植规模</t>
  </si>
  <si>
    <t>2025年全生物降解地膜科学使用推广项目</t>
  </si>
  <si>
    <t>所涉乡镇</t>
  </si>
  <si>
    <t>实施全生物降解地膜3万亩，每亩投入168元，其中财政补助150元（省市110元、区级40元）</t>
  </si>
  <si>
    <t>增湿保温，改善土壤理化性状，实现增产目标</t>
  </si>
  <si>
    <t>到户类收益项目</t>
  </si>
  <si>
    <t>土地深耕项目</t>
  </si>
  <si>
    <t>符合机耕作业条件的行政村</t>
  </si>
  <si>
    <t>四个乡镇土地深耕3万亩，每亩补贴50元。</t>
  </si>
  <si>
    <t>改善土壤理化性状，实现增产目标</t>
  </si>
  <si>
    <t>严村特色田园项目</t>
  </si>
  <si>
    <t>严村</t>
  </si>
  <si>
    <t>200亩耕地流转，油葵种植，葫芦九曲等</t>
  </si>
  <si>
    <t>吴城水库至车家湾大东川河道两侧农田灌溉项目</t>
  </si>
  <si>
    <t>吴城水库沿大东川河至车家湾</t>
  </si>
  <si>
    <t>水利局</t>
  </si>
  <si>
    <t>主要建设内容：铺设DN300灌溉输水TPEP钢管18.65km，DN110～DN200田面输水PVC-O管45.70km，设给水栓782个；管道附属建筑物分水/控制阀井27座、排气阀井36座、泄水阀井19座、计量井17座、减压阀井10座、镇墩189座。</t>
  </si>
  <si>
    <t>让区域内绝大多数耕种者享受到灌溉便利，提高农田粮食作物及经济作物产量</t>
  </si>
  <si>
    <t>千年至信义段高效农田灌溉工程水毁修复项目</t>
  </si>
  <si>
    <t>千年沿小东川河至信义沿线</t>
  </si>
  <si>
    <t>修复水毁灌溉管道8320米，修复检查井35座，更换老旧破损阀门等。</t>
  </si>
  <si>
    <t>保障3034户8012人其中脱贫人口549户1421人的沿川农田灌溉</t>
  </si>
  <si>
    <t>尽可能吸收我区有服务意愿的脱贫人口提供劳务，增加脱贫人口收入</t>
  </si>
  <si>
    <t>吕梁市离石区吴城镇上丰村乡村旅游重点村项目</t>
  </si>
  <si>
    <t>上丰村</t>
  </si>
  <si>
    <t>民宿集群16555.41平方米，其中建筑面积约2271.5平方米。牧野生活体验馆476.2平方米、哞咖小栈295.6平方米、牛角书屋233.9平方米、哞哈宿集1265.8平方米，生态牧场30763.49平方米，配套建设犇跑牧场、牧野星踪小火车、IP文创工程、道路铺装工程、给排水工程、电气工程等以及基础设施配套建设</t>
  </si>
  <si>
    <r>
      <rPr>
        <sz val="12"/>
        <color theme="1"/>
        <rFont val="华文仿宋"/>
        <charset val="134"/>
      </rPr>
      <t>打造吕梁市乡村旅游重点村</t>
    </r>
    <r>
      <rPr>
        <sz val="12"/>
        <color theme="1"/>
        <rFont val="DejaVu Sans"/>
        <charset val="134"/>
      </rPr>
      <t>‌</t>
    </r>
  </si>
  <si>
    <t>提升村容村貌、改善基础设施，促进乡村旅游发展，带动群众增收</t>
  </si>
  <si>
    <t>永红村国防教育题材研学文旅项目</t>
  </si>
  <si>
    <t>永红村</t>
  </si>
  <si>
    <t>建设国防教育研学场所，包括训练场地、装备器材、军事模拟类户外竞技项目及农村人居环境整治等内容。</t>
  </si>
  <si>
    <t>丰富周边已建成的旅游重点村业态，发展壮大村集体经济，增加村民的收入</t>
  </si>
  <si>
    <t>人武部</t>
  </si>
  <si>
    <t>崖窑湾村养殖场建设项目</t>
  </si>
  <si>
    <t>崖窑湾村</t>
  </si>
  <si>
    <t>新建育肥舍3000平米，办公生活辅助用房200平米，精料、草料加工车间及库房500平米等其他配套设施</t>
  </si>
  <si>
    <t>发展壮大村集体经济，增加村民的收入。</t>
  </si>
  <si>
    <t>带动本村181户村民、脱贫户增加生产经营性收入。</t>
  </si>
  <si>
    <t>坪头乡田间路修缮项目</t>
  </si>
  <si>
    <t>14个行政村田间路新建44条38.27公里；18个行政村田间路修缮48条42.56公里。共计92条，80.83公里</t>
  </si>
  <si>
    <t>按时保质保量完成任务，受益群众满意度100%</t>
  </si>
  <si>
    <t>提升基础设施，改善群众出行条件</t>
  </si>
  <si>
    <t>枣林乡田间路修缮项目</t>
  </si>
  <si>
    <t>枣林乡</t>
  </si>
  <si>
    <t>13个行政村田间路新建38条32.78公里；13个行政村田间路修缮31条30.149公里。共计69条，62.929公里</t>
  </si>
  <si>
    <t>吴城镇上王营庄村取水井工程</t>
  </si>
  <si>
    <t>上王营村</t>
  </si>
  <si>
    <t>利用天然泉眼新建11.34m³取水井2座，配套给水管道和接口</t>
  </si>
  <si>
    <t>为王营庄乡村振兴示范区提供水源</t>
  </si>
  <si>
    <t>改善群众生产生活条件</t>
  </si>
  <si>
    <t>崖窑湾村打造乡村旅游重点村项目</t>
  </si>
  <si>
    <t>街巷硬化、外墙修缮、护坡修缮及挡土墙修建等工程</t>
  </si>
  <si>
    <t>改善村民人居生活环境</t>
  </si>
  <si>
    <t>康家岭村打造乡村旅游重点村项目</t>
  </si>
  <si>
    <t>康家岭</t>
  </si>
  <si>
    <t>旧村民宿修缮，村内其他基础设施改造提升。</t>
  </si>
  <si>
    <t>离石区2025年农村小型供水工程规范化建设项目</t>
  </si>
  <si>
    <t>所涉村</t>
  </si>
  <si>
    <t>17个村修建蓄水池及供水管网入户</t>
  </si>
  <si>
    <t>取消旱井水，提升为集中供水，提升保障17个行政村近6900人的饮水安全</t>
  </si>
</sst>
</file>

<file path=xl/styles.xml><?xml version="1.0" encoding="utf-8"?>
<styleSheet xmlns="http://schemas.openxmlformats.org/spreadsheetml/2006/main">
  <numFmts count="8">
    <numFmt numFmtId="176" formatCode="0.0_ "/>
    <numFmt numFmtId="177" formatCode="0.0000_ "/>
    <numFmt numFmtId="178" formatCode="0.00_ "/>
    <numFmt numFmtId="44" formatCode="_ &quot;￥&quot;* #,##0.00_ ;_ &quot;￥&quot;* \-#,##0.00_ ;_ &quot;￥&quot;* &quot;-&quot;??_ ;_ @_ "/>
    <numFmt numFmtId="179" formatCode="0_ "/>
    <numFmt numFmtId="42" formatCode="_ &quot;￥&quot;* #,##0_ ;_ &quot;￥&quot;* \-#,##0_ ;_ &quot;￥&quot;* &quot;-&quot;_ ;_ @_ "/>
    <numFmt numFmtId="41" formatCode="_ * #,##0_ ;_ * \-#,##0_ ;_ * &quot;-&quot;_ ;_ @_ "/>
    <numFmt numFmtId="43" formatCode="_ * #,##0.00_ ;_ * \-#,##0.00_ ;_ * &quot;-&quot;??_ ;_ @_ "/>
  </numFmts>
  <fonts count="35">
    <font>
      <sz val="11"/>
      <color theme="1"/>
      <name val="宋体"/>
      <charset val="134"/>
      <scheme val="minor"/>
    </font>
    <font>
      <b/>
      <sz val="11"/>
      <name val="黑体"/>
      <charset val="134"/>
    </font>
    <font>
      <b/>
      <sz val="11"/>
      <color theme="1"/>
      <name val="黑体"/>
      <charset val="134"/>
    </font>
    <font>
      <b/>
      <sz val="22"/>
      <name val="黑体"/>
      <charset val="134"/>
    </font>
    <font>
      <b/>
      <sz val="10"/>
      <name val="黑体"/>
      <charset val="134"/>
    </font>
    <font>
      <b/>
      <sz val="10"/>
      <color theme="1"/>
      <name val="黑体"/>
      <charset val="134"/>
    </font>
    <font>
      <sz val="12"/>
      <color theme="1"/>
      <name val="华文仿宋"/>
      <charset val="134"/>
    </font>
    <font>
      <sz val="12"/>
      <name val="华文仿宋"/>
      <charset val="134"/>
    </font>
    <font>
      <sz val="12"/>
      <color rgb="FF000000"/>
      <name val="华文仿宋"/>
      <charset val="134"/>
    </font>
    <font>
      <sz val="8"/>
      <color theme="1"/>
      <name val="仿宋_GB2312"/>
      <charset val="134"/>
    </font>
    <font>
      <sz val="8"/>
      <name val="仿宋_GB2312"/>
      <charset val="134"/>
    </font>
    <font>
      <sz val="8"/>
      <color indexed="8"/>
      <name val="仿宋_GB2312"/>
      <charset val="134"/>
    </font>
    <font>
      <sz val="8"/>
      <color rgb="FF000000"/>
      <name val="仿宋_GB2312"/>
      <charset val="134"/>
    </font>
    <font>
      <b/>
      <sz val="10"/>
      <color rgb="FF000000"/>
      <name val="黑体"/>
      <charset val="134"/>
    </font>
    <font>
      <b/>
      <sz val="12"/>
      <color theme="1"/>
      <name val="宋体"/>
      <charset val="134"/>
      <scheme val="minor"/>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i/>
      <sz val="11"/>
      <color rgb="FF7F7F7F"/>
      <name val="宋体"/>
      <charset val="0"/>
      <scheme val="minor"/>
    </font>
    <font>
      <sz val="12"/>
      <color theme="1"/>
      <name val="DejaVu Sans"/>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6"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6" fillId="27" borderId="0" applyNumberFormat="false" applyBorder="false" applyAlignment="false" applyProtection="false">
      <alignment vertical="center"/>
    </xf>
    <xf numFmtId="0" fontId="15" fillId="24" borderId="0" applyNumberFormat="false" applyBorder="false" applyAlignment="false" applyProtection="false">
      <alignment vertical="center"/>
    </xf>
    <xf numFmtId="0" fontId="15" fillId="23" borderId="0" applyNumberFormat="false" applyBorder="false" applyAlignment="false" applyProtection="false">
      <alignment vertical="center"/>
    </xf>
    <xf numFmtId="0" fontId="16" fillId="22" borderId="0" applyNumberFormat="false" applyBorder="false" applyAlignment="false" applyProtection="false">
      <alignment vertical="center"/>
    </xf>
    <xf numFmtId="0" fontId="16" fillId="20"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6" fillId="16" borderId="0" applyNumberFormat="false" applyBorder="false" applyAlignment="false" applyProtection="false">
      <alignment vertical="center"/>
    </xf>
    <xf numFmtId="0" fontId="16" fillId="15" borderId="0" applyNumberFormat="false" applyBorder="false" applyAlignment="false" applyProtection="false">
      <alignment vertical="center"/>
    </xf>
    <xf numFmtId="0" fontId="16" fillId="14" borderId="0" applyNumberFormat="false" applyBorder="false" applyAlignment="false" applyProtection="false">
      <alignment vertical="center"/>
    </xf>
    <xf numFmtId="0" fontId="15" fillId="19"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27" fillId="0" borderId="0" applyNumberFormat="false" applyFill="false" applyBorder="false" applyAlignment="false" applyProtection="false">
      <alignment vertical="center"/>
    </xf>
    <xf numFmtId="0" fontId="25" fillId="21" borderId="7" applyNumberFormat="false" applyAlignment="false" applyProtection="false">
      <alignment vertical="center"/>
    </xf>
    <xf numFmtId="0" fontId="24" fillId="0" borderId="5" applyNumberFormat="false" applyFill="false" applyAlignment="false" applyProtection="false">
      <alignment vertical="center"/>
    </xf>
    <xf numFmtId="0" fontId="29" fillId="25" borderId="9" applyNumberFormat="false" applyAlignment="false" applyProtection="false">
      <alignment vertical="center"/>
    </xf>
    <xf numFmtId="0" fontId="28" fillId="0" borderId="0" applyNumberFormat="false" applyFill="false" applyBorder="false" applyAlignment="false" applyProtection="false">
      <alignment vertical="center"/>
    </xf>
    <xf numFmtId="0" fontId="31" fillId="29" borderId="11" applyNumberFormat="false" applyAlignment="false" applyProtection="false">
      <alignment vertical="center"/>
    </xf>
    <xf numFmtId="0" fontId="15" fillId="30"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1" fillId="0" borderId="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2" fillId="29" borderId="9" applyNumberFormat="false" applyAlignment="false" applyProtection="false">
      <alignment vertical="center"/>
    </xf>
    <xf numFmtId="0" fontId="16"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6" fillId="32" borderId="0" applyNumberFormat="false" applyBorder="false" applyAlignment="false" applyProtection="false">
      <alignment vertical="center"/>
    </xf>
    <xf numFmtId="0" fontId="0" fillId="26" borderId="10" applyNumberFormat="false" applyFont="false" applyAlignment="false" applyProtection="false">
      <alignment vertical="center"/>
    </xf>
    <xf numFmtId="0" fontId="23"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5"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0" fillId="0" borderId="4" applyNumberFormat="false" applyFill="false" applyAlignment="false" applyProtection="false">
      <alignment vertical="center"/>
    </xf>
    <xf numFmtId="0" fontId="15" fillId="17"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6" fillId="9"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16" fillId="8"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7" fillId="5" borderId="0" applyNumberFormat="false" applyBorder="false" applyAlignment="false" applyProtection="false">
      <alignment vertical="center"/>
    </xf>
    <xf numFmtId="0" fontId="16" fillId="4" borderId="0" applyNumberFormat="false" applyBorder="false" applyAlignment="false" applyProtection="false">
      <alignment vertical="center"/>
    </xf>
    <xf numFmtId="0" fontId="16" fillId="3" borderId="0" applyNumberFormat="false" applyBorder="false" applyAlignment="false" applyProtection="false">
      <alignment vertical="center"/>
    </xf>
    <xf numFmtId="0" fontId="15" fillId="2" borderId="0" applyNumberFormat="false" applyBorder="false" applyAlignment="false" applyProtection="false">
      <alignment vertical="center"/>
    </xf>
  </cellStyleXfs>
  <cellXfs count="50">
    <xf numFmtId="0" fontId="0" fillId="0" borderId="0" xfId="0">
      <alignment vertical="center"/>
    </xf>
    <xf numFmtId="0" fontId="0" fillId="0" borderId="0" xfId="0" applyFill="true" applyAlignment="true">
      <alignment vertical="center" wrapText="true"/>
    </xf>
    <xf numFmtId="0" fontId="0" fillId="0" borderId="0" xfId="0" applyAlignment="true">
      <alignment vertical="center" wrapText="true"/>
    </xf>
    <xf numFmtId="49" fontId="1" fillId="0" borderId="0" xfId="0" applyNumberFormat="true" applyFont="true" applyFill="true" applyAlignment="true">
      <alignment horizontal="left" vertical="center" wrapText="true"/>
    </xf>
    <xf numFmtId="49" fontId="2" fillId="0" borderId="0" xfId="0" applyNumberFormat="true" applyFont="true" applyFill="true" applyAlignment="true">
      <alignment horizontal="left" vertical="center" wrapText="true"/>
    </xf>
    <xf numFmtId="49" fontId="2" fillId="0" borderId="0" xfId="0" applyNumberFormat="true" applyFont="true" applyFill="true" applyAlignment="true">
      <alignment horizontal="center" vertical="center" wrapText="true"/>
    </xf>
    <xf numFmtId="49" fontId="1" fillId="0" borderId="0" xfId="0" applyNumberFormat="true" applyFont="true" applyFill="true" applyAlignment="true">
      <alignment horizontal="center" vertical="center" wrapText="true"/>
    </xf>
    <xf numFmtId="49" fontId="3" fillId="0" borderId="0" xfId="0" applyNumberFormat="true" applyFont="true" applyFill="true" applyAlignment="true" applyProtection="true">
      <alignment horizontal="center" vertical="center" wrapText="true"/>
      <protection locked="false"/>
    </xf>
    <xf numFmtId="49" fontId="1" fillId="0" borderId="0" xfId="0" applyNumberFormat="true" applyFont="true" applyFill="true" applyAlignment="true" applyProtection="true">
      <alignment horizontal="center" vertical="center" wrapText="true"/>
      <protection locked="false"/>
    </xf>
    <xf numFmtId="49" fontId="2" fillId="0" borderId="0" xfId="0" applyNumberFormat="true" applyFont="true" applyFill="true" applyAlignment="true" applyProtection="true">
      <alignment horizontal="center" vertical="center" wrapText="true"/>
      <protection locked="false"/>
    </xf>
    <xf numFmtId="49" fontId="4" fillId="0" borderId="1" xfId="0" applyNumberFormat="true" applyFont="true" applyFill="true" applyBorder="true" applyAlignment="true" applyProtection="true">
      <alignment horizontal="center" vertical="center" wrapText="true"/>
      <protection locked="false"/>
    </xf>
    <xf numFmtId="49" fontId="5" fillId="0" borderId="1" xfId="0" applyNumberFormat="true" applyFont="true" applyFill="true" applyBorder="true" applyAlignment="true" applyProtection="true">
      <alignment horizontal="center" vertical="center" wrapText="true"/>
      <protection locked="false"/>
    </xf>
    <xf numFmtId="49" fontId="4" fillId="0" borderId="1" xfId="0" applyNumberFormat="true"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49" fontId="7" fillId="0" borderId="1" xfId="0" applyNumberFormat="true"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9" fillId="0" borderId="0" xfId="0" applyNumberFormat="true" applyFont="true" applyFill="true" applyBorder="true" applyAlignment="true">
      <alignment horizontal="center" vertical="center" wrapText="true"/>
    </xf>
    <xf numFmtId="0" fontId="9" fillId="0" borderId="0" xfId="0"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0" fontId="11" fillId="0" borderId="0" xfId="0" applyFont="true" applyFill="true" applyBorder="true" applyAlignment="true">
      <alignment horizontal="center" vertical="center" wrapText="true"/>
    </xf>
    <xf numFmtId="0" fontId="10" fillId="0" borderId="0" xfId="0" applyNumberFormat="true" applyFont="true" applyFill="true" applyBorder="true" applyAlignment="true">
      <alignment horizontal="center" vertical="center" wrapText="true"/>
    </xf>
    <xf numFmtId="49" fontId="9" fillId="0" borderId="0" xfId="0" applyNumberFormat="true" applyFont="true" applyFill="true" applyBorder="true" applyAlignment="true">
      <alignment horizontal="center" vertical="center" wrapText="true"/>
    </xf>
    <xf numFmtId="49" fontId="10" fillId="0" borderId="0" xfId="0" applyNumberFormat="true" applyFont="true" applyFill="true" applyBorder="true" applyAlignment="true">
      <alignment horizontal="center" vertical="center" wrapText="true"/>
    </xf>
    <xf numFmtId="178" fontId="6" fillId="0" borderId="1" xfId="0" applyNumberFormat="true" applyFont="true" applyFill="true" applyBorder="true" applyAlignment="true">
      <alignment horizontal="center" vertical="center" wrapText="true"/>
    </xf>
    <xf numFmtId="0" fontId="8" fillId="0" borderId="0" xfId="0" applyFont="true" applyFill="true" applyAlignment="true">
      <alignment horizontal="justify" vertical="center" indent="2"/>
    </xf>
    <xf numFmtId="0" fontId="7" fillId="0" borderId="3" xfId="0" applyFont="true" applyFill="true" applyBorder="true" applyAlignment="true">
      <alignment horizontal="center" vertical="center" wrapText="true"/>
    </xf>
    <xf numFmtId="178" fontId="9" fillId="0" borderId="0" xfId="0" applyNumberFormat="true" applyFont="true" applyFill="true" applyBorder="true" applyAlignment="true">
      <alignment horizontal="center" vertical="center" wrapText="true"/>
    </xf>
    <xf numFmtId="176" fontId="9" fillId="0" borderId="0" xfId="0" applyNumberFormat="true" applyFont="true" applyFill="true" applyBorder="true" applyAlignment="true">
      <alignment horizontal="center" vertical="center" wrapText="true"/>
    </xf>
    <xf numFmtId="176" fontId="10" fillId="0" borderId="0" xfId="0" applyNumberFormat="true" applyFont="true" applyFill="true" applyBorder="true" applyAlignment="true">
      <alignment horizontal="center" vertical="center" wrapText="true"/>
    </xf>
    <xf numFmtId="0" fontId="12" fillId="0" borderId="0" xfId="0" applyFont="true" applyBorder="true" applyAlignment="true">
      <alignment horizontal="justify" vertical="center"/>
    </xf>
    <xf numFmtId="0" fontId="9" fillId="0" borderId="0" xfId="0" applyFont="true" applyBorder="true" applyAlignment="true">
      <alignment horizontal="justify" vertical="center"/>
    </xf>
    <xf numFmtId="0" fontId="9" fillId="0" borderId="0" xfId="0" applyFont="true" applyBorder="true" applyAlignment="true">
      <alignment horizontal="center" vertical="center" wrapText="true"/>
    </xf>
    <xf numFmtId="0" fontId="9" fillId="0" borderId="0" xfId="0" applyFont="true" applyBorder="true" applyAlignment="true">
      <alignment horizontal="center" vertical="center"/>
    </xf>
    <xf numFmtId="49" fontId="13" fillId="0" borderId="1" xfId="0" applyNumberFormat="true" applyFont="true" applyFill="true" applyBorder="true" applyAlignment="true" applyProtection="true">
      <alignment horizontal="center" vertical="center" wrapText="true"/>
      <protection locked="false"/>
    </xf>
    <xf numFmtId="177" fontId="14" fillId="0" borderId="1" xfId="0" applyNumberFormat="true" applyFont="true" applyFill="true" applyBorder="true" applyAlignment="true">
      <alignment horizontal="center" vertical="center" wrapText="true"/>
    </xf>
    <xf numFmtId="178" fontId="14" fillId="0" borderId="1" xfId="0" applyNumberFormat="true" applyFont="true" applyFill="true" applyBorder="true" applyAlignment="true">
      <alignment horizontal="center" vertical="center" wrapText="true"/>
    </xf>
    <xf numFmtId="179" fontId="14" fillId="0" borderId="1" xfId="0" applyNumberFormat="true" applyFont="true" applyFill="true" applyBorder="true" applyAlignment="true">
      <alignment horizontal="center" vertical="center" wrapText="true"/>
    </xf>
    <xf numFmtId="178" fontId="7"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wrapText="true"/>
    </xf>
    <xf numFmtId="0" fontId="12" fillId="0" borderId="0" xfId="0" applyNumberFormat="true" applyFont="true" applyFill="true" applyBorder="true" applyAlignment="true">
      <alignment horizontal="center" vertical="center" wrapText="true"/>
    </xf>
    <xf numFmtId="49" fontId="3" fillId="0" borderId="0" xfId="0" applyNumberFormat="true" applyFont="true" applyFill="true" applyAlignment="true" applyProtection="true">
      <alignment vertical="center" wrapText="true"/>
      <protection locked="false"/>
    </xf>
    <xf numFmtId="49" fontId="1" fillId="0" borderId="0" xfId="0" applyNumberFormat="true" applyFont="true" applyFill="true" applyAlignment="true" applyProtection="true">
      <alignment vertical="center" wrapText="true"/>
      <protection locked="false"/>
    </xf>
    <xf numFmtId="49" fontId="1" fillId="0" borderId="1" xfId="0" applyNumberFormat="true" applyFont="true" applyFill="true" applyBorder="true" applyAlignment="true">
      <alignment horizontal="center" vertical="center" wrapText="true"/>
    </xf>
    <xf numFmtId="0" fontId="0" fillId="0" borderId="0" xfId="0" applyBorder="true" applyAlignment="true">
      <alignment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S84"/>
  <sheetViews>
    <sheetView tabSelected="1" topLeftCell="C19" workbookViewId="0">
      <selection activeCell="Q24" sqref="Q24"/>
    </sheetView>
  </sheetViews>
  <sheetFormatPr defaultColWidth="9" defaultRowHeight="15"/>
  <cols>
    <col min="1" max="1" width="3.55" style="2" customWidth="true"/>
    <col min="2" max="2" width="27.125" style="1" customWidth="true"/>
    <col min="3" max="3" width="7.125" style="2" customWidth="true"/>
    <col min="4" max="4" width="7.20833333333333" style="1" customWidth="true"/>
    <col min="5" max="5" width="9.125" style="2"/>
    <col min="6" max="6" width="11.875" style="2"/>
    <col min="7" max="7" width="9" style="2"/>
    <col min="8" max="8" width="24.5083333333333" style="2" customWidth="true"/>
    <col min="9" max="9" width="13.625" style="2" customWidth="true"/>
    <col min="10" max="10" width="11.875" style="2"/>
    <col min="11" max="11" width="12.625" style="2" customWidth="true"/>
    <col min="12" max="12" width="6.25" style="2" customWidth="true"/>
    <col min="13" max="13" width="9" style="2" customWidth="true"/>
    <col min="14" max="14" width="7.625" style="2" customWidth="true"/>
    <col min="15" max="15" width="19.9916666666667" style="2" customWidth="true"/>
    <col min="16" max="16" width="18.075" style="2" customWidth="true"/>
    <col min="17" max="17" width="5.19166666666667" style="2" customWidth="true"/>
    <col min="18" max="18" width="4.99166666666667" style="2" customWidth="true"/>
    <col min="19" max="32" width="9" style="2"/>
    <col min="33" max="16384" width="4.89166666666667" style="2"/>
  </cols>
  <sheetData>
    <row r="1" spans="1:19">
      <c r="A1" s="3" t="s">
        <v>0</v>
      </c>
      <c r="B1" s="4"/>
      <c r="C1" s="5"/>
      <c r="D1" s="6"/>
      <c r="E1" s="6"/>
      <c r="F1" s="6"/>
      <c r="G1" s="6"/>
      <c r="H1" s="6"/>
      <c r="I1" s="6"/>
      <c r="J1" s="6"/>
      <c r="K1" s="6"/>
      <c r="L1" s="6"/>
      <c r="M1" s="6"/>
      <c r="N1" s="6"/>
      <c r="O1" s="6"/>
      <c r="P1" s="6"/>
      <c r="Q1" s="6"/>
      <c r="R1" s="6"/>
      <c r="S1" s="6"/>
    </row>
    <row r="2" ht="27.75" spans="1:19">
      <c r="A2" s="7" t="s">
        <v>1</v>
      </c>
      <c r="B2" s="7"/>
      <c r="C2" s="7"/>
      <c r="D2" s="7"/>
      <c r="E2" s="7"/>
      <c r="F2" s="7"/>
      <c r="G2" s="7"/>
      <c r="H2" s="7"/>
      <c r="I2" s="7"/>
      <c r="J2" s="7"/>
      <c r="K2" s="7"/>
      <c r="L2" s="7"/>
      <c r="M2" s="7"/>
      <c r="N2" s="7"/>
      <c r="O2" s="7"/>
      <c r="P2" s="7"/>
      <c r="Q2" s="7"/>
      <c r="R2" s="7"/>
      <c r="S2" s="46"/>
    </row>
    <row r="3" spans="1:19">
      <c r="A3" s="8"/>
      <c r="B3" s="9"/>
      <c r="C3" s="9"/>
      <c r="D3" s="8"/>
      <c r="E3" s="8"/>
      <c r="F3" s="8"/>
      <c r="G3" s="8"/>
      <c r="H3" s="8"/>
      <c r="I3" s="8"/>
      <c r="J3" s="8"/>
      <c r="K3" s="8"/>
      <c r="L3" s="8"/>
      <c r="M3" s="8"/>
      <c r="N3" s="8"/>
      <c r="O3" s="8"/>
      <c r="P3" s="8" t="s">
        <v>2</v>
      </c>
      <c r="Q3" s="8"/>
      <c r="R3" s="8"/>
      <c r="S3" s="47"/>
    </row>
    <row r="4" spans="1:18">
      <c r="A4" s="10" t="s">
        <v>3</v>
      </c>
      <c r="B4" s="11" t="s">
        <v>4</v>
      </c>
      <c r="C4" s="10" t="s">
        <v>5</v>
      </c>
      <c r="D4" s="10" t="s">
        <v>6</v>
      </c>
      <c r="E4" s="10" t="s">
        <v>7</v>
      </c>
      <c r="F4" s="10" t="s">
        <v>8</v>
      </c>
      <c r="G4" s="10" t="s">
        <v>9</v>
      </c>
      <c r="H4" s="10" t="s">
        <v>10</v>
      </c>
      <c r="I4" s="10" t="s">
        <v>11</v>
      </c>
      <c r="J4" s="10"/>
      <c r="K4" s="10"/>
      <c r="L4" s="39" t="s">
        <v>12</v>
      </c>
      <c r="M4" s="39"/>
      <c r="N4" s="39"/>
      <c r="O4" s="10" t="s">
        <v>13</v>
      </c>
      <c r="P4" s="10" t="s">
        <v>14</v>
      </c>
      <c r="Q4" s="10" t="s">
        <v>15</v>
      </c>
      <c r="R4" s="10" t="s">
        <v>16</v>
      </c>
    </row>
    <row r="5" ht="51" spans="1:18">
      <c r="A5" s="10"/>
      <c r="B5" s="11"/>
      <c r="C5" s="10"/>
      <c r="D5" s="10"/>
      <c r="E5" s="10"/>
      <c r="F5" s="10"/>
      <c r="G5" s="10"/>
      <c r="H5" s="10"/>
      <c r="I5" s="10" t="s">
        <v>17</v>
      </c>
      <c r="J5" s="10" t="s">
        <v>18</v>
      </c>
      <c r="K5" s="10" t="s">
        <v>19</v>
      </c>
      <c r="L5" s="10" t="s">
        <v>20</v>
      </c>
      <c r="M5" s="39" t="s">
        <v>21</v>
      </c>
      <c r="N5" s="39" t="s">
        <v>22</v>
      </c>
      <c r="O5" s="10"/>
      <c r="P5" s="10"/>
      <c r="Q5" s="10"/>
      <c r="R5" s="10"/>
    </row>
    <row r="6" ht="30" customHeight="true" spans="1:18">
      <c r="A6" s="12" t="s">
        <v>17</v>
      </c>
      <c r="B6" s="13"/>
      <c r="C6" s="12"/>
      <c r="D6" s="12"/>
      <c r="E6" s="12"/>
      <c r="F6" s="12"/>
      <c r="G6" s="12"/>
      <c r="H6" s="12"/>
      <c r="I6" s="40">
        <f>J6+K6</f>
        <v>17052.5533</v>
      </c>
      <c r="J6" s="41">
        <f>SUM(J7:J24)</f>
        <v>9575.28</v>
      </c>
      <c r="K6" s="40">
        <f>SUM(K7:K24)</f>
        <v>7477.2733</v>
      </c>
      <c r="L6" s="42">
        <f>SUM(L7:L24)</f>
        <v>304</v>
      </c>
      <c r="M6" s="42">
        <f>SUM(M7:M24)</f>
        <v>178796</v>
      </c>
      <c r="N6" s="42">
        <f>SUM(N7:N24)</f>
        <v>39139</v>
      </c>
      <c r="O6" s="12"/>
      <c r="P6" s="12"/>
      <c r="Q6" s="12"/>
      <c r="R6" s="48"/>
    </row>
    <row r="7" ht="67" customHeight="true" spans="1:18">
      <c r="A7" s="14">
        <v>1</v>
      </c>
      <c r="B7" s="15" t="s">
        <v>23</v>
      </c>
      <c r="C7" s="16" t="s">
        <v>24</v>
      </c>
      <c r="D7" s="15" t="s">
        <v>25</v>
      </c>
      <c r="E7" s="14">
        <v>2025.3</v>
      </c>
      <c r="F7" s="29">
        <v>2025.1</v>
      </c>
      <c r="G7" s="15" t="s">
        <v>25</v>
      </c>
      <c r="H7" s="20" t="s">
        <v>26</v>
      </c>
      <c r="I7" s="29">
        <f>J7+K7</f>
        <v>160</v>
      </c>
      <c r="J7" s="29">
        <v>160</v>
      </c>
      <c r="K7" s="29"/>
      <c r="L7" s="14">
        <v>24</v>
      </c>
      <c r="M7" s="14">
        <v>13700</v>
      </c>
      <c r="N7" s="14">
        <v>3270</v>
      </c>
      <c r="O7" s="16" t="s">
        <v>27</v>
      </c>
      <c r="P7" s="16" t="s">
        <v>28</v>
      </c>
      <c r="Q7" s="18" t="s">
        <v>29</v>
      </c>
      <c r="R7" s="16"/>
    </row>
    <row r="8" ht="157" customHeight="true" spans="1:18">
      <c r="A8" s="14">
        <v>2</v>
      </c>
      <c r="B8" s="16" t="s">
        <v>30</v>
      </c>
      <c r="C8" s="16" t="s">
        <v>24</v>
      </c>
      <c r="D8" s="15" t="s">
        <v>31</v>
      </c>
      <c r="E8" s="14">
        <v>2025.3</v>
      </c>
      <c r="F8" s="14">
        <v>2025.12</v>
      </c>
      <c r="G8" s="15" t="s">
        <v>32</v>
      </c>
      <c r="H8" s="18" t="s">
        <v>33</v>
      </c>
      <c r="I8" s="14">
        <f t="shared" ref="I8:I24" si="0">J8+K8</f>
        <v>776.62</v>
      </c>
      <c r="J8" s="16">
        <v>670.33</v>
      </c>
      <c r="K8" s="29">
        <v>106.29</v>
      </c>
      <c r="L8" s="14">
        <v>1</v>
      </c>
      <c r="M8" s="14">
        <v>620</v>
      </c>
      <c r="N8" s="14">
        <v>79</v>
      </c>
      <c r="O8" s="16" t="s">
        <v>34</v>
      </c>
      <c r="P8" s="16" t="s">
        <v>35</v>
      </c>
      <c r="Q8" s="18" t="s">
        <v>36</v>
      </c>
      <c r="R8" s="16"/>
    </row>
    <row r="9" ht="80" customHeight="true" spans="1:18">
      <c r="A9" s="14">
        <v>3</v>
      </c>
      <c r="B9" s="16" t="s">
        <v>37</v>
      </c>
      <c r="C9" s="16" t="s">
        <v>24</v>
      </c>
      <c r="D9" s="15" t="s">
        <v>38</v>
      </c>
      <c r="E9" s="14">
        <v>2025.3</v>
      </c>
      <c r="F9" s="14">
        <v>2025.12</v>
      </c>
      <c r="G9" s="15" t="s">
        <v>39</v>
      </c>
      <c r="H9" s="30" t="s">
        <v>40</v>
      </c>
      <c r="I9" s="29">
        <f t="shared" si="0"/>
        <v>290</v>
      </c>
      <c r="J9" s="29">
        <v>260</v>
      </c>
      <c r="K9" s="29">
        <v>30</v>
      </c>
      <c r="L9" s="14">
        <v>15</v>
      </c>
      <c r="M9" s="14">
        <v>1594</v>
      </c>
      <c r="N9" s="14">
        <v>1404</v>
      </c>
      <c r="O9" s="16" t="s">
        <v>41</v>
      </c>
      <c r="P9" s="16" t="s">
        <v>42</v>
      </c>
      <c r="Q9" s="18" t="s">
        <v>36</v>
      </c>
      <c r="R9" s="16"/>
    </row>
    <row r="10" ht="51.75" spans="1:18">
      <c r="A10" s="14">
        <v>4</v>
      </c>
      <c r="B10" s="16" t="s">
        <v>43</v>
      </c>
      <c r="C10" s="16" t="s">
        <v>24</v>
      </c>
      <c r="D10" s="15" t="s">
        <v>44</v>
      </c>
      <c r="E10" s="14">
        <v>2025.3</v>
      </c>
      <c r="F10" s="29">
        <v>2025.1</v>
      </c>
      <c r="G10" s="15" t="s">
        <v>36</v>
      </c>
      <c r="H10" s="16" t="s">
        <v>45</v>
      </c>
      <c r="I10" s="29">
        <f t="shared" si="0"/>
        <v>105</v>
      </c>
      <c r="J10" s="29">
        <v>72</v>
      </c>
      <c r="K10" s="29">
        <v>33</v>
      </c>
      <c r="L10" s="14">
        <v>16</v>
      </c>
      <c r="M10" s="14">
        <v>7600</v>
      </c>
      <c r="N10" s="14">
        <v>2800</v>
      </c>
      <c r="O10" s="16" t="s">
        <v>46</v>
      </c>
      <c r="P10" s="16" t="s">
        <v>28</v>
      </c>
      <c r="Q10" s="18" t="s">
        <v>36</v>
      </c>
      <c r="R10" s="16"/>
    </row>
    <row r="11" ht="69" spans="1:18">
      <c r="A11" s="14">
        <v>5</v>
      </c>
      <c r="B11" s="16" t="s">
        <v>47</v>
      </c>
      <c r="C11" s="16" t="s">
        <v>24</v>
      </c>
      <c r="D11" s="15" t="s">
        <v>48</v>
      </c>
      <c r="E11" s="14">
        <v>2025.3</v>
      </c>
      <c r="F11" s="14">
        <v>2025.8</v>
      </c>
      <c r="G11" s="31" t="s">
        <v>36</v>
      </c>
      <c r="H11" s="16" t="s">
        <v>49</v>
      </c>
      <c r="I11" s="29">
        <f t="shared" si="0"/>
        <v>504</v>
      </c>
      <c r="J11" s="29">
        <v>120</v>
      </c>
      <c r="K11" s="29">
        <v>384</v>
      </c>
      <c r="L11" s="14">
        <v>78</v>
      </c>
      <c r="M11" s="14">
        <v>56850</v>
      </c>
      <c r="N11" s="14">
        <v>9234</v>
      </c>
      <c r="O11" s="16" t="s">
        <v>50</v>
      </c>
      <c r="P11" s="16" t="s">
        <v>51</v>
      </c>
      <c r="Q11" s="18" t="s">
        <v>36</v>
      </c>
      <c r="R11" s="16"/>
    </row>
    <row r="12" ht="69" spans="1:18">
      <c r="A12" s="14">
        <v>6</v>
      </c>
      <c r="B12" s="16" t="s">
        <v>52</v>
      </c>
      <c r="C12" s="16" t="s">
        <v>24</v>
      </c>
      <c r="D12" s="15" t="s">
        <v>53</v>
      </c>
      <c r="E12" s="14">
        <v>2025.3</v>
      </c>
      <c r="F12" s="14">
        <v>2025.12</v>
      </c>
      <c r="G12" s="15" t="s">
        <v>36</v>
      </c>
      <c r="H12" s="16" t="s">
        <v>54</v>
      </c>
      <c r="I12" s="29">
        <f t="shared" si="0"/>
        <v>150</v>
      </c>
      <c r="J12" s="29">
        <v>150</v>
      </c>
      <c r="K12" s="29"/>
      <c r="L12" s="14">
        <v>78</v>
      </c>
      <c r="M12" s="14">
        <v>56850</v>
      </c>
      <c r="N12" s="14">
        <v>9234</v>
      </c>
      <c r="O12" s="16" t="s">
        <v>55</v>
      </c>
      <c r="P12" s="16" t="s">
        <v>51</v>
      </c>
      <c r="Q12" s="16" t="s">
        <v>36</v>
      </c>
      <c r="R12" s="16"/>
    </row>
    <row r="13" ht="51.75" spans="1:18">
      <c r="A13" s="14">
        <v>7</v>
      </c>
      <c r="B13" s="16" t="s">
        <v>56</v>
      </c>
      <c r="C13" s="16" t="s">
        <v>24</v>
      </c>
      <c r="D13" s="15" t="s">
        <v>57</v>
      </c>
      <c r="E13" s="14">
        <v>2025.3</v>
      </c>
      <c r="F13" s="29">
        <v>2025.1</v>
      </c>
      <c r="G13" s="15" t="s">
        <v>36</v>
      </c>
      <c r="H13" s="16" t="s">
        <v>58</v>
      </c>
      <c r="I13" s="29">
        <f t="shared" si="0"/>
        <v>80</v>
      </c>
      <c r="J13" s="29">
        <v>80</v>
      </c>
      <c r="K13" s="29"/>
      <c r="L13" s="14">
        <v>1</v>
      </c>
      <c r="M13" s="14">
        <v>530</v>
      </c>
      <c r="N13" s="14">
        <v>98</v>
      </c>
      <c r="O13" s="16" t="s">
        <v>46</v>
      </c>
      <c r="P13" s="16" t="s">
        <v>28</v>
      </c>
      <c r="Q13" s="18" t="s">
        <v>36</v>
      </c>
      <c r="R13" s="16"/>
    </row>
    <row r="14" ht="172.5" spans="1:18">
      <c r="A14" s="14">
        <v>8</v>
      </c>
      <c r="B14" s="16" t="s">
        <v>59</v>
      </c>
      <c r="C14" s="16" t="s">
        <v>24</v>
      </c>
      <c r="D14" s="17" t="s">
        <v>60</v>
      </c>
      <c r="E14" s="14">
        <v>2025.3</v>
      </c>
      <c r="F14" s="29">
        <v>2025.1</v>
      </c>
      <c r="G14" s="17" t="s">
        <v>61</v>
      </c>
      <c r="H14" s="16" t="s">
        <v>62</v>
      </c>
      <c r="I14" s="14">
        <f t="shared" si="0"/>
        <v>1992.21</v>
      </c>
      <c r="J14" s="14">
        <v>1676.83</v>
      </c>
      <c r="K14" s="14">
        <v>315.38</v>
      </c>
      <c r="L14" s="14">
        <v>15</v>
      </c>
      <c r="M14" s="14">
        <v>1594</v>
      </c>
      <c r="N14" s="14">
        <v>1404</v>
      </c>
      <c r="O14" s="16" t="s">
        <v>63</v>
      </c>
      <c r="P14" s="16" t="s">
        <v>42</v>
      </c>
      <c r="Q14" s="18" t="s">
        <v>61</v>
      </c>
      <c r="R14" s="16"/>
    </row>
    <row r="15" ht="69" spans="1:18">
      <c r="A15" s="14">
        <v>9</v>
      </c>
      <c r="B15" s="18" t="s">
        <v>64</v>
      </c>
      <c r="C15" s="16" t="s">
        <v>24</v>
      </c>
      <c r="D15" s="17" t="s">
        <v>65</v>
      </c>
      <c r="E15" s="14">
        <v>2025.3</v>
      </c>
      <c r="F15" s="29">
        <v>2025.1</v>
      </c>
      <c r="G15" s="17" t="s">
        <v>61</v>
      </c>
      <c r="H15" s="18" t="s">
        <v>66</v>
      </c>
      <c r="I15" s="29">
        <f t="shared" si="0"/>
        <v>650</v>
      </c>
      <c r="J15" s="43">
        <v>600</v>
      </c>
      <c r="K15" s="43">
        <v>50</v>
      </c>
      <c r="L15" s="44">
        <v>10</v>
      </c>
      <c r="M15" s="44">
        <v>8012</v>
      </c>
      <c r="N15" s="44">
        <v>1421</v>
      </c>
      <c r="O15" s="18" t="s">
        <v>67</v>
      </c>
      <c r="P15" s="18" t="s">
        <v>68</v>
      </c>
      <c r="Q15" s="18" t="s">
        <v>61</v>
      </c>
      <c r="R15" s="18"/>
    </row>
    <row r="16" ht="219" customHeight="true" spans="1:18">
      <c r="A16" s="14">
        <v>10</v>
      </c>
      <c r="B16" s="16" t="s">
        <v>69</v>
      </c>
      <c r="C16" s="16" t="s">
        <v>24</v>
      </c>
      <c r="D16" s="17" t="s">
        <v>70</v>
      </c>
      <c r="E16" s="14">
        <v>2025.3</v>
      </c>
      <c r="F16" s="14">
        <v>2025.12</v>
      </c>
      <c r="G16" s="17" t="s">
        <v>39</v>
      </c>
      <c r="H16" s="16" t="s">
        <v>71</v>
      </c>
      <c r="I16" s="14">
        <f t="shared" si="0"/>
        <v>2558.18</v>
      </c>
      <c r="J16" s="14">
        <v>1135.43</v>
      </c>
      <c r="K16" s="14">
        <v>1422.75</v>
      </c>
      <c r="L16" s="14">
        <v>1</v>
      </c>
      <c r="M16" s="14">
        <v>520</v>
      </c>
      <c r="N16" s="14">
        <v>103</v>
      </c>
      <c r="O16" s="16" t="s">
        <v>72</v>
      </c>
      <c r="P16" s="16" t="s">
        <v>73</v>
      </c>
      <c r="Q16" s="16" t="s">
        <v>36</v>
      </c>
      <c r="R16" s="16"/>
    </row>
    <row r="17" ht="88" customHeight="true" spans="1:18">
      <c r="A17" s="14">
        <v>11</v>
      </c>
      <c r="B17" s="18" t="s">
        <v>74</v>
      </c>
      <c r="C17" s="16" t="s">
        <v>24</v>
      </c>
      <c r="D17" s="19" t="s">
        <v>75</v>
      </c>
      <c r="E17" s="14">
        <v>2025.3</v>
      </c>
      <c r="F17" s="14">
        <v>2025.12</v>
      </c>
      <c r="G17" s="19" t="s">
        <v>32</v>
      </c>
      <c r="H17" s="18" t="s">
        <v>76</v>
      </c>
      <c r="I17" s="29">
        <f t="shared" si="0"/>
        <v>1995</v>
      </c>
      <c r="J17" s="43">
        <v>230.4</v>
      </c>
      <c r="K17" s="43">
        <v>1764.6</v>
      </c>
      <c r="L17" s="44">
        <v>1</v>
      </c>
      <c r="M17" s="44">
        <v>675</v>
      </c>
      <c r="N17" s="44">
        <v>78</v>
      </c>
      <c r="O17" s="18" t="s">
        <v>77</v>
      </c>
      <c r="P17" s="18" t="s">
        <v>28</v>
      </c>
      <c r="Q17" s="18" t="s">
        <v>78</v>
      </c>
      <c r="R17" s="18"/>
    </row>
    <row r="18" ht="81" customHeight="true" spans="1:18">
      <c r="A18" s="14">
        <v>12</v>
      </c>
      <c r="B18" s="18" t="s">
        <v>79</v>
      </c>
      <c r="C18" s="16" t="s">
        <v>24</v>
      </c>
      <c r="D18" s="19" t="s">
        <v>80</v>
      </c>
      <c r="E18" s="14">
        <v>2025.3</v>
      </c>
      <c r="F18" s="14">
        <v>2025.12</v>
      </c>
      <c r="G18" s="19" t="s">
        <v>32</v>
      </c>
      <c r="H18" s="18" t="s">
        <v>81</v>
      </c>
      <c r="I18" s="14">
        <f t="shared" si="0"/>
        <v>625.16</v>
      </c>
      <c r="J18" s="18">
        <v>514.75</v>
      </c>
      <c r="K18" s="44">
        <v>110.41</v>
      </c>
      <c r="L18" s="44">
        <v>1</v>
      </c>
      <c r="M18" s="44">
        <v>468</v>
      </c>
      <c r="N18" s="44">
        <v>148</v>
      </c>
      <c r="O18" s="18" t="s">
        <v>82</v>
      </c>
      <c r="P18" s="18" t="s">
        <v>83</v>
      </c>
      <c r="Q18" s="18" t="s">
        <v>36</v>
      </c>
      <c r="R18" s="18"/>
    </row>
    <row r="19" ht="78" customHeight="true" spans="1:18">
      <c r="A19" s="14">
        <v>13</v>
      </c>
      <c r="B19" s="20" t="s">
        <v>84</v>
      </c>
      <c r="C19" s="16" t="s">
        <v>24</v>
      </c>
      <c r="D19" s="17" t="s">
        <v>25</v>
      </c>
      <c r="E19" s="14">
        <v>2025.3</v>
      </c>
      <c r="F19" s="14">
        <v>2025.7</v>
      </c>
      <c r="G19" s="17" t="s">
        <v>25</v>
      </c>
      <c r="H19" s="17" t="s">
        <v>85</v>
      </c>
      <c r="I19" s="14">
        <f t="shared" si="0"/>
        <v>373.05</v>
      </c>
      <c r="J19" s="17">
        <v>373.05</v>
      </c>
      <c r="K19" s="17"/>
      <c r="L19" s="17">
        <v>24</v>
      </c>
      <c r="M19" s="17">
        <v>12800</v>
      </c>
      <c r="N19" s="17">
        <v>3200</v>
      </c>
      <c r="O19" s="17" t="s">
        <v>86</v>
      </c>
      <c r="P19" s="17" t="s">
        <v>87</v>
      </c>
      <c r="Q19" s="17" t="s">
        <v>36</v>
      </c>
      <c r="R19" s="17"/>
    </row>
    <row r="20" ht="78" customHeight="true" spans="1:18">
      <c r="A20" s="14">
        <v>14</v>
      </c>
      <c r="B20" s="20" t="s">
        <v>88</v>
      </c>
      <c r="C20" s="16" t="s">
        <v>24</v>
      </c>
      <c r="D20" s="17" t="s">
        <v>89</v>
      </c>
      <c r="E20" s="14">
        <v>2025.3</v>
      </c>
      <c r="F20" s="14">
        <v>2025.7</v>
      </c>
      <c r="G20" s="17" t="s">
        <v>89</v>
      </c>
      <c r="H20" s="17" t="s">
        <v>90</v>
      </c>
      <c r="I20" s="14">
        <f t="shared" si="0"/>
        <v>287.27</v>
      </c>
      <c r="J20" s="17">
        <v>287.27</v>
      </c>
      <c r="K20" s="17"/>
      <c r="L20" s="17">
        <v>19</v>
      </c>
      <c r="M20" s="17">
        <v>8700</v>
      </c>
      <c r="N20" s="17">
        <v>2900</v>
      </c>
      <c r="O20" s="17" t="s">
        <v>86</v>
      </c>
      <c r="P20" s="17" t="s">
        <v>87</v>
      </c>
      <c r="Q20" s="17" t="s">
        <v>36</v>
      </c>
      <c r="R20" s="17"/>
    </row>
    <row r="21" ht="51.75" spans="1:18">
      <c r="A21" s="14">
        <v>15</v>
      </c>
      <c r="B21" s="20" t="s">
        <v>91</v>
      </c>
      <c r="C21" s="16" t="s">
        <v>24</v>
      </c>
      <c r="D21" s="17" t="s">
        <v>92</v>
      </c>
      <c r="E21" s="14">
        <v>2025.3</v>
      </c>
      <c r="F21" s="29">
        <v>2025.1</v>
      </c>
      <c r="G21" s="17" t="s">
        <v>39</v>
      </c>
      <c r="H21" s="17" t="s">
        <v>93</v>
      </c>
      <c r="I21" s="29">
        <f t="shared" si="0"/>
        <v>30</v>
      </c>
      <c r="J21" s="29">
        <v>30</v>
      </c>
      <c r="K21" s="43"/>
      <c r="L21" s="17">
        <v>1</v>
      </c>
      <c r="M21" s="17">
        <v>530</v>
      </c>
      <c r="N21" s="17">
        <v>20</v>
      </c>
      <c r="O21" s="17" t="s">
        <v>94</v>
      </c>
      <c r="P21" s="17" t="s">
        <v>95</v>
      </c>
      <c r="Q21" s="17" t="s">
        <v>36</v>
      </c>
      <c r="R21" s="17"/>
    </row>
    <row r="22" ht="69" spans="1:18">
      <c r="A22" s="14">
        <v>16</v>
      </c>
      <c r="B22" s="20" t="s">
        <v>96</v>
      </c>
      <c r="C22" s="16" t="s">
        <v>24</v>
      </c>
      <c r="D22" s="17" t="s">
        <v>80</v>
      </c>
      <c r="E22" s="14">
        <v>2025.3</v>
      </c>
      <c r="F22" s="14">
        <v>2025.12</v>
      </c>
      <c r="G22" s="17" t="s">
        <v>32</v>
      </c>
      <c r="H22" s="17" t="s">
        <v>97</v>
      </c>
      <c r="I22" s="29">
        <f t="shared" si="0"/>
        <v>1477.1</v>
      </c>
      <c r="J22" s="17">
        <v>608.17</v>
      </c>
      <c r="K22" s="17">
        <v>868.93</v>
      </c>
      <c r="L22" s="17">
        <v>1</v>
      </c>
      <c r="M22" s="17">
        <v>468</v>
      </c>
      <c r="N22" s="17">
        <v>148</v>
      </c>
      <c r="O22" s="17" t="s">
        <v>98</v>
      </c>
      <c r="P22" s="17" t="s">
        <v>73</v>
      </c>
      <c r="Q22" s="17" t="s">
        <v>36</v>
      </c>
      <c r="R22" s="17"/>
    </row>
    <row r="23" ht="69" spans="1:18">
      <c r="A23" s="14">
        <v>17</v>
      </c>
      <c r="B23" s="20" t="s">
        <v>99</v>
      </c>
      <c r="C23" s="16" t="s">
        <v>24</v>
      </c>
      <c r="D23" s="17" t="s">
        <v>100</v>
      </c>
      <c r="E23" s="14">
        <v>2025.3</v>
      </c>
      <c r="F23" s="14">
        <v>2025.12</v>
      </c>
      <c r="G23" s="17" t="s">
        <v>32</v>
      </c>
      <c r="H23" s="17" t="s">
        <v>101</v>
      </c>
      <c r="I23" s="14">
        <f t="shared" si="0"/>
        <v>1968.9633</v>
      </c>
      <c r="J23" s="17">
        <v>945.05</v>
      </c>
      <c r="K23" s="44">
        <v>1023.9133</v>
      </c>
      <c r="L23" s="17">
        <v>1</v>
      </c>
      <c r="M23" s="17">
        <v>385</v>
      </c>
      <c r="N23" s="17">
        <v>98</v>
      </c>
      <c r="O23" s="17" t="s">
        <v>98</v>
      </c>
      <c r="P23" s="17" t="s">
        <v>73</v>
      </c>
      <c r="Q23" s="17" t="s">
        <v>36</v>
      </c>
      <c r="R23" s="17"/>
    </row>
    <row r="24" ht="69" spans="1:18">
      <c r="A24" s="14">
        <v>18</v>
      </c>
      <c r="B24" s="21" t="s">
        <v>102</v>
      </c>
      <c r="C24" s="16" t="s">
        <v>24</v>
      </c>
      <c r="D24" s="17" t="s">
        <v>103</v>
      </c>
      <c r="E24" s="14">
        <v>2025.3</v>
      </c>
      <c r="F24" s="14">
        <v>2025.12</v>
      </c>
      <c r="G24" s="17" t="s">
        <v>61</v>
      </c>
      <c r="H24" s="17" t="s">
        <v>104</v>
      </c>
      <c r="I24" s="29">
        <f t="shared" si="0"/>
        <v>3030</v>
      </c>
      <c r="J24" s="29">
        <v>1662</v>
      </c>
      <c r="K24" s="43">
        <v>1368</v>
      </c>
      <c r="L24" s="17">
        <v>17</v>
      </c>
      <c r="M24" s="17">
        <v>6900</v>
      </c>
      <c r="N24" s="17">
        <v>3500</v>
      </c>
      <c r="O24" s="17" t="s">
        <v>105</v>
      </c>
      <c r="P24" s="17" t="s">
        <v>68</v>
      </c>
      <c r="Q24" s="17" t="s">
        <v>61</v>
      </c>
      <c r="R24" s="17"/>
    </row>
    <row r="25" spans="1:18">
      <c r="A25" s="22"/>
      <c r="B25" s="23"/>
      <c r="C25" s="23"/>
      <c r="D25" s="23"/>
      <c r="E25" s="23"/>
      <c r="F25" s="32"/>
      <c r="G25" s="23"/>
      <c r="H25" s="23"/>
      <c r="I25" s="23"/>
      <c r="J25" s="23"/>
      <c r="K25" s="23"/>
      <c r="L25" s="23"/>
      <c r="M25" s="23"/>
      <c r="N25" s="23"/>
      <c r="O25" s="23"/>
      <c r="P25" s="23"/>
      <c r="Q25" s="23"/>
      <c r="R25" s="23"/>
    </row>
    <row r="26" s="1" customFormat="true" spans="1:18">
      <c r="A26" s="22"/>
      <c r="B26" s="23"/>
      <c r="C26" s="23"/>
      <c r="D26" s="24"/>
      <c r="E26" s="23"/>
      <c r="F26" s="23"/>
      <c r="G26" s="24"/>
      <c r="H26" s="23"/>
      <c r="I26" s="26"/>
      <c r="J26" s="26"/>
      <c r="K26" s="26"/>
      <c r="L26" s="26"/>
      <c r="M26" s="24"/>
      <c r="N26" s="24"/>
      <c r="O26" s="23"/>
      <c r="P26" s="23"/>
      <c r="Q26" s="28"/>
      <c r="R26" s="24"/>
    </row>
    <row r="27" spans="1:18">
      <c r="A27" s="22"/>
      <c r="B27" s="24"/>
      <c r="C27" s="25"/>
      <c r="D27" s="24"/>
      <c r="E27" s="23"/>
      <c r="F27" s="32"/>
      <c r="G27" s="24"/>
      <c r="H27" s="25"/>
      <c r="I27" s="26"/>
      <c r="J27" s="26"/>
      <c r="K27" s="26"/>
      <c r="L27" s="25"/>
      <c r="M27" s="25"/>
      <c r="N27" s="25"/>
      <c r="O27" s="25"/>
      <c r="P27" s="23"/>
      <c r="Q27" s="28"/>
      <c r="R27" s="24"/>
    </row>
    <row r="28" s="1" customFormat="true" spans="1:18">
      <c r="A28" s="22"/>
      <c r="B28" s="23"/>
      <c r="C28" s="23"/>
      <c r="D28" s="24"/>
      <c r="E28" s="28"/>
      <c r="F28" s="32"/>
      <c r="G28" s="24"/>
      <c r="H28" s="28"/>
      <c r="I28" s="26"/>
      <c r="J28" s="26"/>
      <c r="K28" s="26"/>
      <c r="L28" s="26"/>
      <c r="M28" s="26"/>
      <c r="N28" s="26"/>
      <c r="O28" s="28"/>
      <c r="P28" s="28"/>
      <c r="Q28" s="28"/>
      <c r="R28" s="24"/>
    </row>
    <row r="29" spans="1:18">
      <c r="A29" s="22"/>
      <c r="B29" s="23"/>
      <c r="C29" s="23"/>
      <c r="D29" s="24"/>
      <c r="E29" s="28"/>
      <c r="F29" s="32"/>
      <c r="G29" s="24"/>
      <c r="H29" s="28"/>
      <c r="I29" s="26"/>
      <c r="J29" s="26"/>
      <c r="K29" s="26"/>
      <c r="L29" s="26"/>
      <c r="M29" s="26"/>
      <c r="N29" s="26"/>
      <c r="O29" s="28"/>
      <c r="P29" s="28"/>
      <c r="Q29" s="24"/>
      <c r="R29" s="24"/>
    </row>
    <row r="30" spans="1:18">
      <c r="A30" s="22"/>
      <c r="B30" s="23"/>
      <c r="C30" s="26"/>
      <c r="D30" s="24"/>
      <c r="E30" s="28"/>
      <c r="F30" s="32"/>
      <c r="G30" s="24"/>
      <c r="H30" s="28"/>
      <c r="I30" s="26"/>
      <c r="J30" s="26"/>
      <c r="K30" s="26"/>
      <c r="L30" s="26"/>
      <c r="M30" s="26"/>
      <c r="N30" s="26"/>
      <c r="O30" s="28"/>
      <c r="P30" s="28"/>
      <c r="Q30" s="24"/>
      <c r="R30" s="28"/>
    </row>
    <row r="31" spans="1:18">
      <c r="A31" s="22"/>
      <c r="B31" s="23"/>
      <c r="C31" s="23"/>
      <c r="D31" s="24"/>
      <c r="E31" s="23"/>
      <c r="F31" s="32"/>
      <c r="G31" s="24"/>
      <c r="H31" s="28"/>
      <c r="I31" s="26"/>
      <c r="J31" s="26"/>
      <c r="K31" s="26"/>
      <c r="L31" s="26"/>
      <c r="M31" s="26"/>
      <c r="N31" s="26"/>
      <c r="O31" s="27"/>
      <c r="P31" s="28"/>
      <c r="Q31" s="24"/>
      <c r="R31" s="28"/>
    </row>
    <row r="32" spans="1:18">
      <c r="A32" s="22"/>
      <c r="B32" s="23"/>
      <c r="C32" s="23"/>
      <c r="D32" s="24"/>
      <c r="E32" s="26"/>
      <c r="F32" s="33"/>
      <c r="G32" s="24"/>
      <c r="H32" s="28"/>
      <c r="I32" s="26"/>
      <c r="J32" s="26"/>
      <c r="K32" s="26"/>
      <c r="L32" s="26"/>
      <c r="M32" s="26"/>
      <c r="N32" s="26"/>
      <c r="O32" s="27"/>
      <c r="P32" s="28"/>
      <c r="Q32" s="24"/>
      <c r="R32" s="28"/>
    </row>
    <row r="33" spans="1:18">
      <c r="A33" s="22"/>
      <c r="B33" s="23"/>
      <c r="C33" s="23"/>
      <c r="D33" s="24"/>
      <c r="E33" s="34"/>
      <c r="F33" s="33"/>
      <c r="G33" s="24"/>
      <c r="H33" s="28"/>
      <c r="I33" s="26"/>
      <c r="J33" s="26"/>
      <c r="K33" s="26"/>
      <c r="L33" s="26"/>
      <c r="M33" s="26"/>
      <c r="N33" s="26"/>
      <c r="O33" s="27"/>
      <c r="P33" s="28"/>
      <c r="Q33" s="24"/>
      <c r="R33" s="28"/>
    </row>
    <row r="34" spans="1:18">
      <c r="A34" s="22"/>
      <c r="B34" s="23"/>
      <c r="C34" s="23"/>
      <c r="D34" s="24"/>
      <c r="E34" s="23"/>
      <c r="F34" s="33"/>
      <c r="G34" s="24"/>
      <c r="H34" s="28"/>
      <c r="I34" s="26"/>
      <c r="J34" s="26"/>
      <c r="K34" s="26"/>
      <c r="L34" s="26"/>
      <c r="M34" s="26"/>
      <c r="N34" s="26"/>
      <c r="O34" s="27"/>
      <c r="P34" s="28"/>
      <c r="Q34" s="24"/>
      <c r="R34" s="28"/>
    </row>
    <row r="35" ht="70" customHeight="true" spans="1:18">
      <c r="A35" s="22"/>
      <c r="B35" s="27"/>
      <c r="C35" s="27"/>
      <c r="D35" s="27"/>
      <c r="E35" s="22"/>
      <c r="F35" s="32"/>
      <c r="G35" s="27"/>
      <c r="H35" s="27"/>
      <c r="I35" s="22"/>
      <c r="J35" s="22"/>
      <c r="K35" s="22"/>
      <c r="L35" s="22"/>
      <c r="M35" s="22"/>
      <c r="N35" s="22"/>
      <c r="O35" s="27"/>
      <c r="P35" s="28"/>
      <c r="Q35" s="24"/>
      <c r="R35" s="27"/>
    </row>
    <row r="36" ht="137" customHeight="true" spans="1:18">
      <c r="A36" s="22"/>
      <c r="B36" s="27"/>
      <c r="C36" s="27"/>
      <c r="D36" s="27"/>
      <c r="E36" s="22"/>
      <c r="F36" s="22"/>
      <c r="G36" s="27"/>
      <c r="H36" s="35"/>
      <c r="I36" s="22"/>
      <c r="J36" s="22"/>
      <c r="K36" s="22"/>
      <c r="L36" s="22"/>
      <c r="M36" s="22"/>
      <c r="N36" s="22"/>
      <c r="O36" s="27"/>
      <c r="P36" s="27"/>
      <c r="Q36" s="24"/>
      <c r="R36" s="27"/>
    </row>
    <row r="37" ht="196" customHeight="true" spans="1:18">
      <c r="A37" s="22"/>
      <c r="B37" s="23"/>
      <c r="C37" s="27"/>
      <c r="D37" s="24"/>
      <c r="E37" s="23"/>
      <c r="F37" s="23"/>
      <c r="G37" s="24"/>
      <c r="H37" s="35"/>
      <c r="I37" s="26"/>
      <c r="J37" s="26"/>
      <c r="K37" s="26"/>
      <c r="L37" s="26"/>
      <c r="M37" s="26"/>
      <c r="N37" s="26"/>
      <c r="O37" s="28"/>
      <c r="P37" s="28"/>
      <c r="Q37" s="24"/>
      <c r="R37" s="27"/>
    </row>
    <row r="38" ht="70" customHeight="true" spans="1:18">
      <c r="A38" s="22"/>
      <c r="B38" s="23"/>
      <c r="C38" s="23"/>
      <c r="D38" s="23"/>
      <c r="E38" s="23"/>
      <c r="F38" s="32"/>
      <c r="G38" s="23"/>
      <c r="H38" s="36"/>
      <c r="I38" s="23"/>
      <c r="J38" s="23"/>
      <c r="K38" s="26"/>
      <c r="L38" s="23"/>
      <c r="M38" s="23"/>
      <c r="N38" s="23"/>
      <c r="O38" s="27"/>
      <c r="P38" s="28"/>
      <c r="Q38" s="24"/>
      <c r="R38" s="23"/>
    </row>
    <row r="39" spans="1:18">
      <c r="A39" s="22"/>
      <c r="B39" s="23"/>
      <c r="C39" s="23"/>
      <c r="D39" s="23"/>
      <c r="E39" s="23"/>
      <c r="F39" s="23"/>
      <c r="G39" s="23"/>
      <c r="H39" s="36"/>
      <c r="I39" s="23"/>
      <c r="J39" s="23"/>
      <c r="K39" s="23"/>
      <c r="L39" s="23"/>
      <c r="M39" s="23"/>
      <c r="N39" s="23"/>
      <c r="O39" s="27"/>
      <c r="P39" s="28"/>
      <c r="Q39" s="24"/>
      <c r="R39" s="23"/>
    </row>
    <row r="40" spans="1:18">
      <c r="A40" s="22"/>
      <c r="B40" s="23"/>
      <c r="C40" s="23"/>
      <c r="D40" s="23"/>
      <c r="E40" s="23"/>
      <c r="F40" s="23"/>
      <c r="G40" s="23"/>
      <c r="H40" s="36"/>
      <c r="I40" s="23"/>
      <c r="J40" s="23"/>
      <c r="K40" s="26"/>
      <c r="L40" s="23"/>
      <c r="M40" s="23"/>
      <c r="N40" s="23"/>
      <c r="O40" s="27"/>
      <c r="P40" s="28"/>
      <c r="Q40" s="24"/>
      <c r="R40" s="23"/>
    </row>
    <row r="41" spans="1:18">
      <c r="A41" s="22"/>
      <c r="B41" s="23"/>
      <c r="C41" s="23"/>
      <c r="D41" s="24"/>
      <c r="E41" s="23"/>
      <c r="F41" s="23"/>
      <c r="G41" s="23"/>
      <c r="H41" s="36"/>
      <c r="I41" s="26"/>
      <c r="J41" s="26"/>
      <c r="K41" s="24"/>
      <c r="L41" s="24"/>
      <c r="M41" s="45"/>
      <c r="N41" s="45"/>
      <c r="O41" s="27"/>
      <c r="P41" s="28"/>
      <c r="Q41" s="24"/>
      <c r="R41" s="24"/>
    </row>
    <row r="42" spans="1:18">
      <c r="A42" s="22"/>
      <c r="B42" s="23"/>
      <c r="C42" s="23"/>
      <c r="D42" s="24"/>
      <c r="E42" s="23"/>
      <c r="F42" s="33"/>
      <c r="G42" s="23"/>
      <c r="H42" s="36"/>
      <c r="I42" s="26"/>
      <c r="J42" s="26"/>
      <c r="K42" s="26"/>
      <c r="L42" s="26"/>
      <c r="M42" s="26"/>
      <c r="N42" s="26"/>
      <c r="O42" s="27"/>
      <c r="P42" s="28"/>
      <c r="Q42" s="24"/>
      <c r="R42" s="24"/>
    </row>
    <row r="43" ht="66" customHeight="true" spans="1:18">
      <c r="A43" s="22"/>
      <c r="B43" s="23"/>
      <c r="C43" s="23"/>
      <c r="D43" s="24"/>
      <c r="E43" s="23"/>
      <c r="F43" s="23"/>
      <c r="G43" s="23"/>
      <c r="H43" s="36"/>
      <c r="I43" s="26"/>
      <c r="J43" s="26"/>
      <c r="K43" s="26"/>
      <c r="L43" s="26"/>
      <c r="M43" s="26"/>
      <c r="N43" s="26"/>
      <c r="O43" s="27"/>
      <c r="P43" s="28"/>
      <c r="Q43" s="24"/>
      <c r="R43" s="24"/>
    </row>
    <row r="44" spans="1:18">
      <c r="A44" s="22"/>
      <c r="B44" s="23"/>
      <c r="C44" s="23"/>
      <c r="D44" s="24"/>
      <c r="E44" s="23"/>
      <c r="F44" s="32"/>
      <c r="G44" s="23"/>
      <c r="H44" s="28"/>
      <c r="I44" s="26"/>
      <c r="J44" s="26"/>
      <c r="K44" s="26"/>
      <c r="L44" s="26"/>
      <c r="M44" s="26"/>
      <c r="N44" s="26"/>
      <c r="O44" s="27"/>
      <c r="P44" s="28"/>
      <c r="Q44" s="24"/>
      <c r="R44" s="24"/>
    </row>
    <row r="45" spans="1:18">
      <c r="A45" s="22"/>
      <c r="B45" s="23"/>
      <c r="C45" s="23"/>
      <c r="D45" s="24"/>
      <c r="E45" s="23"/>
      <c r="F45" s="33"/>
      <c r="G45" s="23"/>
      <c r="H45" s="37"/>
      <c r="I45" s="26"/>
      <c r="J45" s="26"/>
      <c r="K45" s="26"/>
      <c r="L45" s="26"/>
      <c r="M45" s="26"/>
      <c r="N45" s="26"/>
      <c r="O45" s="27"/>
      <c r="P45" s="28"/>
      <c r="Q45" s="24"/>
      <c r="R45" s="24"/>
    </row>
    <row r="46" spans="1:18">
      <c r="A46" s="22"/>
      <c r="B46" s="23"/>
      <c r="C46" s="23"/>
      <c r="D46" s="24"/>
      <c r="E46" s="23"/>
      <c r="F46" s="33"/>
      <c r="G46" s="24"/>
      <c r="H46" s="38"/>
      <c r="I46" s="26"/>
      <c r="J46" s="26"/>
      <c r="K46" s="26"/>
      <c r="L46" s="26"/>
      <c r="M46" s="26"/>
      <c r="N46" s="26"/>
      <c r="O46" s="27"/>
      <c r="P46" s="28"/>
      <c r="Q46" s="24"/>
      <c r="R46" s="24"/>
    </row>
    <row r="47" spans="1:18">
      <c r="A47" s="22"/>
      <c r="B47" s="23"/>
      <c r="C47" s="23"/>
      <c r="D47" s="24"/>
      <c r="E47" s="23"/>
      <c r="F47" s="32"/>
      <c r="G47" s="24"/>
      <c r="H47" s="28"/>
      <c r="I47" s="26"/>
      <c r="J47" s="26"/>
      <c r="K47" s="26"/>
      <c r="L47" s="26"/>
      <c r="M47" s="26"/>
      <c r="N47" s="26"/>
      <c r="O47" s="27"/>
      <c r="P47" s="28"/>
      <c r="Q47" s="24"/>
      <c r="R47" s="24"/>
    </row>
    <row r="48" spans="1:18">
      <c r="A48" s="22"/>
      <c r="B48" s="23"/>
      <c r="C48" s="23"/>
      <c r="D48" s="24"/>
      <c r="E48" s="28"/>
      <c r="F48" s="32"/>
      <c r="G48" s="24"/>
      <c r="H48" s="28"/>
      <c r="I48" s="26"/>
      <c r="J48" s="26"/>
      <c r="K48" s="26"/>
      <c r="L48" s="26"/>
      <c r="M48" s="26"/>
      <c r="N48" s="26"/>
      <c r="O48" s="27"/>
      <c r="P48" s="28"/>
      <c r="Q48" s="24"/>
      <c r="R48" s="28"/>
    </row>
    <row r="49" spans="1:18">
      <c r="A49" s="22"/>
      <c r="B49" s="23"/>
      <c r="C49" s="23"/>
      <c r="D49" s="24"/>
      <c r="E49" s="28"/>
      <c r="F49" s="32"/>
      <c r="G49" s="24"/>
      <c r="H49" s="28"/>
      <c r="I49" s="26"/>
      <c r="J49" s="26"/>
      <c r="K49" s="26"/>
      <c r="L49" s="26"/>
      <c r="M49" s="26"/>
      <c r="N49" s="26"/>
      <c r="O49" s="27"/>
      <c r="P49" s="28"/>
      <c r="Q49" s="24"/>
      <c r="R49" s="24"/>
    </row>
    <row r="50" spans="1:18">
      <c r="A50" s="22"/>
      <c r="B50" s="23"/>
      <c r="C50" s="23"/>
      <c r="D50" s="24"/>
      <c r="E50" s="28"/>
      <c r="F50" s="32"/>
      <c r="G50" s="24"/>
      <c r="H50" s="28"/>
      <c r="I50" s="26"/>
      <c r="J50" s="26"/>
      <c r="K50" s="26"/>
      <c r="L50" s="26"/>
      <c r="M50" s="26"/>
      <c r="N50" s="26"/>
      <c r="O50" s="27"/>
      <c r="P50" s="28"/>
      <c r="Q50" s="24"/>
      <c r="R50" s="24"/>
    </row>
    <row r="51" spans="1:18">
      <c r="A51" s="22"/>
      <c r="B51" s="23"/>
      <c r="C51" s="23"/>
      <c r="D51" s="24"/>
      <c r="E51" s="28"/>
      <c r="F51" s="32"/>
      <c r="G51" s="24"/>
      <c r="H51" s="28"/>
      <c r="I51" s="26"/>
      <c r="J51" s="26"/>
      <c r="K51" s="26"/>
      <c r="L51" s="26"/>
      <c r="M51" s="26"/>
      <c r="N51" s="26"/>
      <c r="O51" s="27"/>
      <c r="P51" s="28"/>
      <c r="Q51" s="24"/>
      <c r="R51" s="24"/>
    </row>
    <row r="52" spans="1:18">
      <c r="A52" s="22"/>
      <c r="B52" s="23"/>
      <c r="C52" s="26"/>
      <c r="D52" s="24"/>
      <c r="E52" s="28"/>
      <c r="F52" s="32"/>
      <c r="G52" s="24"/>
      <c r="H52" s="28"/>
      <c r="I52" s="26"/>
      <c r="J52" s="26"/>
      <c r="K52" s="26"/>
      <c r="L52" s="26"/>
      <c r="M52" s="26"/>
      <c r="N52" s="26"/>
      <c r="O52" s="27"/>
      <c r="P52" s="28"/>
      <c r="Q52" s="24"/>
      <c r="R52" s="28"/>
    </row>
    <row r="53" spans="1:18">
      <c r="A53" s="22"/>
      <c r="B53" s="23"/>
      <c r="C53" s="28"/>
      <c r="D53" s="24"/>
      <c r="E53" s="26"/>
      <c r="F53" s="32"/>
      <c r="G53" s="24"/>
      <c r="H53" s="28"/>
      <c r="I53" s="26"/>
      <c r="J53" s="26"/>
      <c r="K53" s="23"/>
      <c r="L53" s="26"/>
      <c r="M53" s="26"/>
      <c r="N53" s="26"/>
      <c r="O53" s="27"/>
      <c r="P53" s="28"/>
      <c r="Q53" s="24"/>
      <c r="R53" s="28"/>
    </row>
    <row r="54" spans="1:18">
      <c r="A54" s="22"/>
      <c r="B54" s="23"/>
      <c r="C54" s="28"/>
      <c r="D54" s="24"/>
      <c r="E54" s="28"/>
      <c r="F54" s="32"/>
      <c r="G54" s="24"/>
      <c r="H54" s="28"/>
      <c r="I54" s="26"/>
      <c r="J54" s="26"/>
      <c r="K54" s="23"/>
      <c r="L54" s="26"/>
      <c r="M54" s="26"/>
      <c r="N54" s="26"/>
      <c r="O54" s="27"/>
      <c r="P54" s="28"/>
      <c r="Q54" s="24"/>
      <c r="R54" s="24"/>
    </row>
    <row r="55" spans="1:18">
      <c r="A55" s="22"/>
      <c r="B55" s="23"/>
      <c r="C55" s="26"/>
      <c r="D55" s="24"/>
      <c r="E55" s="26"/>
      <c r="F55" s="32"/>
      <c r="G55" s="28"/>
      <c r="H55" s="28"/>
      <c r="I55" s="26"/>
      <c r="J55" s="26"/>
      <c r="K55" s="23"/>
      <c r="L55" s="26"/>
      <c r="M55" s="26"/>
      <c r="N55" s="26"/>
      <c r="O55" s="27"/>
      <c r="P55" s="28"/>
      <c r="Q55" s="24"/>
      <c r="R55" s="24"/>
    </row>
    <row r="56" spans="1:18">
      <c r="A56" s="22"/>
      <c r="B56" s="23"/>
      <c r="C56" s="28"/>
      <c r="D56" s="24"/>
      <c r="E56" s="28"/>
      <c r="F56" s="33"/>
      <c r="G56" s="28"/>
      <c r="H56" s="23"/>
      <c r="I56" s="26"/>
      <c r="J56" s="26"/>
      <c r="K56" s="23"/>
      <c r="L56" s="26"/>
      <c r="M56" s="26"/>
      <c r="N56" s="26"/>
      <c r="O56" s="27"/>
      <c r="P56" s="28"/>
      <c r="Q56" s="24"/>
      <c r="R56" s="24"/>
    </row>
    <row r="57" spans="1:18">
      <c r="A57" s="22"/>
      <c r="B57" s="23"/>
      <c r="C57" s="26"/>
      <c r="D57" s="24"/>
      <c r="E57" s="26"/>
      <c r="F57" s="33"/>
      <c r="G57" s="28"/>
      <c r="H57" s="36"/>
      <c r="I57" s="26"/>
      <c r="J57" s="26"/>
      <c r="K57" s="23"/>
      <c r="L57" s="26"/>
      <c r="M57" s="26"/>
      <c r="N57" s="26"/>
      <c r="O57" s="27"/>
      <c r="P57" s="28"/>
      <c r="Q57" s="24"/>
      <c r="R57" s="28"/>
    </row>
    <row r="58" spans="1:18">
      <c r="A58" s="22"/>
      <c r="B58" s="23"/>
      <c r="C58" s="28"/>
      <c r="D58" s="24"/>
      <c r="E58" s="28"/>
      <c r="F58" s="32"/>
      <c r="G58" s="24"/>
      <c r="H58" s="28"/>
      <c r="I58" s="26"/>
      <c r="J58" s="26"/>
      <c r="K58" s="23"/>
      <c r="L58" s="26"/>
      <c r="M58" s="26"/>
      <c r="N58" s="26"/>
      <c r="O58" s="28"/>
      <c r="P58" s="28"/>
      <c r="Q58" s="24"/>
      <c r="R58" s="24"/>
    </row>
    <row r="59" spans="1:18">
      <c r="A59" s="22"/>
      <c r="B59" s="23"/>
      <c r="C59" s="28"/>
      <c r="D59" s="24"/>
      <c r="E59" s="28"/>
      <c r="F59" s="32"/>
      <c r="G59" s="24"/>
      <c r="H59" s="28"/>
      <c r="I59" s="26"/>
      <c r="J59" s="26"/>
      <c r="K59" s="23"/>
      <c r="L59" s="26"/>
      <c r="M59" s="26"/>
      <c r="N59" s="26"/>
      <c r="O59" s="28"/>
      <c r="P59" s="28"/>
      <c r="Q59" s="24"/>
      <c r="R59" s="24"/>
    </row>
    <row r="60" spans="1:18">
      <c r="A60" s="22"/>
      <c r="B60" s="27"/>
      <c r="C60" s="27"/>
      <c r="D60" s="27"/>
      <c r="E60" s="27"/>
      <c r="F60" s="32"/>
      <c r="G60" s="27"/>
      <c r="H60" s="27"/>
      <c r="I60" s="22"/>
      <c r="J60" s="22"/>
      <c r="K60" s="23"/>
      <c r="L60" s="22"/>
      <c r="M60" s="22"/>
      <c r="N60" s="22"/>
      <c r="O60" s="27"/>
      <c r="P60" s="27"/>
      <c r="Q60" s="24"/>
      <c r="R60" s="27"/>
    </row>
    <row r="61" spans="1:18">
      <c r="A61" s="22"/>
      <c r="B61" s="27"/>
      <c r="C61" s="27"/>
      <c r="D61" s="27"/>
      <c r="E61" s="27"/>
      <c r="F61" s="32"/>
      <c r="G61" s="27"/>
      <c r="H61" s="27"/>
      <c r="I61" s="22"/>
      <c r="J61" s="22"/>
      <c r="K61" s="23"/>
      <c r="L61" s="22"/>
      <c r="M61" s="22"/>
      <c r="N61" s="22"/>
      <c r="O61" s="27"/>
      <c r="P61" s="27"/>
      <c r="Q61" s="24"/>
      <c r="R61" s="27"/>
    </row>
    <row r="62" spans="1:18">
      <c r="A62" s="22"/>
      <c r="B62" s="23"/>
      <c r="C62" s="28"/>
      <c r="D62" s="24"/>
      <c r="E62" s="28"/>
      <c r="F62" s="32"/>
      <c r="G62" s="27"/>
      <c r="H62" s="28"/>
      <c r="I62" s="26"/>
      <c r="J62" s="26"/>
      <c r="K62" s="23"/>
      <c r="L62" s="26"/>
      <c r="M62" s="26"/>
      <c r="N62" s="26"/>
      <c r="O62" s="28"/>
      <c r="P62" s="28"/>
      <c r="Q62" s="24"/>
      <c r="R62" s="49"/>
    </row>
    <row r="63" spans="1:18">
      <c r="A63" s="23"/>
      <c r="B63" s="23"/>
      <c r="C63" s="23"/>
      <c r="D63" s="23"/>
      <c r="E63" s="23"/>
      <c r="F63" s="32"/>
      <c r="G63" s="27"/>
      <c r="H63" s="23"/>
      <c r="I63" s="23"/>
      <c r="J63" s="23"/>
      <c r="K63" s="23"/>
      <c r="L63" s="23"/>
      <c r="M63" s="23"/>
      <c r="N63" s="23"/>
      <c r="O63" s="23"/>
      <c r="P63" s="23"/>
      <c r="Q63" s="24"/>
      <c r="R63" s="49"/>
    </row>
    <row r="64" spans="1:18">
      <c r="A64" s="23"/>
      <c r="B64" s="23"/>
      <c r="C64" s="23"/>
      <c r="D64" s="23"/>
      <c r="E64" s="23"/>
      <c r="F64" s="32"/>
      <c r="G64" s="27"/>
      <c r="H64" s="23"/>
      <c r="I64" s="23"/>
      <c r="J64" s="23"/>
      <c r="K64" s="23"/>
      <c r="L64" s="23"/>
      <c r="M64" s="23"/>
      <c r="N64" s="23"/>
      <c r="O64" s="23"/>
      <c r="P64" s="23"/>
      <c r="Q64" s="24"/>
      <c r="R64" s="49"/>
    </row>
    <row r="65" spans="1:18">
      <c r="A65" s="23"/>
      <c r="B65" s="23"/>
      <c r="C65" s="23"/>
      <c r="D65" s="23"/>
      <c r="E65" s="23"/>
      <c r="F65" s="32"/>
      <c r="G65" s="27"/>
      <c r="H65" s="23"/>
      <c r="I65" s="23"/>
      <c r="J65" s="23"/>
      <c r="K65" s="23"/>
      <c r="L65" s="23"/>
      <c r="M65" s="23"/>
      <c r="N65" s="23"/>
      <c r="O65" s="23"/>
      <c r="P65" s="23"/>
      <c r="Q65" s="24"/>
      <c r="R65" s="49"/>
    </row>
    <row r="66" spans="1:18">
      <c r="A66" s="23"/>
      <c r="B66" s="23"/>
      <c r="C66" s="23"/>
      <c r="D66" s="23"/>
      <c r="E66" s="23"/>
      <c r="F66" s="32"/>
      <c r="G66" s="27"/>
      <c r="H66" s="23"/>
      <c r="I66" s="23"/>
      <c r="J66" s="23"/>
      <c r="K66" s="23"/>
      <c r="L66" s="23"/>
      <c r="M66" s="23"/>
      <c r="N66" s="23"/>
      <c r="O66" s="23"/>
      <c r="P66" s="23"/>
      <c r="Q66" s="24"/>
      <c r="R66" s="49"/>
    </row>
    <row r="67" spans="1:18">
      <c r="A67" s="23"/>
      <c r="B67" s="23"/>
      <c r="C67" s="23"/>
      <c r="D67" s="23"/>
      <c r="E67" s="23"/>
      <c r="F67" s="32"/>
      <c r="G67" s="27"/>
      <c r="H67" s="23"/>
      <c r="I67" s="23"/>
      <c r="J67" s="23"/>
      <c r="K67" s="23"/>
      <c r="L67" s="23"/>
      <c r="M67" s="23"/>
      <c r="N67" s="23"/>
      <c r="O67" s="23"/>
      <c r="P67" s="23"/>
      <c r="Q67" s="24"/>
      <c r="R67" s="49"/>
    </row>
    <row r="68" spans="1:18">
      <c r="A68" s="23"/>
      <c r="B68" s="23"/>
      <c r="C68" s="23"/>
      <c r="D68" s="23"/>
      <c r="E68" s="23"/>
      <c r="F68" s="32"/>
      <c r="G68" s="27"/>
      <c r="H68" s="23"/>
      <c r="I68" s="23"/>
      <c r="J68" s="23"/>
      <c r="K68" s="23"/>
      <c r="L68" s="23"/>
      <c r="M68" s="23"/>
      <c r="N68" s="23"/>
      <c r="O68" s="23"/>
      <c r="P68" s="23"/>
      <c r="Q68" s="24"/>
      <c r="R68" s="49"/>
    </row>
    <row r="69" spans="1:18">
      <c r="A69" s="23"/>
      <c r="B69" s="23"/>
      <c r="C69" s="23"/>
      <c r="D69" s="23"/>
      <c r="E69" s="23"/>
      <c r="F69" s="32"/>
      <c r="G69" s="27"/>
      <c r="H69" s="23"/>
      <c r="I69" s="23"/>
      <c r="J69" s="23"/>
      <c r="K69" s="23"/>
      <c r="L69" s="23"/>
      <c r="M69" s="23"/>
      <c r="N69" s="23"/>
      <c r="O69" s="23"/>
      <c r="P69" s="23"/>
      <c r="Q69" s="24"/>
      <c r="R69" s="49"/>
    </row>
    <row r="70" spans="1:18">
      <c r="A70" s="23"/>
      <c r="B70" s="23"/>
      <c r="C70" s="23"/>
      <c r="D70" s="23"/>
      <c r="E70" s="23"/>
      <c r="F70" s="32"/>
      <c r="G70" s="27"/>
      <c r="H70" s="23"/>
      <c r="I70" s="23"/>
      <c r="J70" s="23"/>
      <c r="K70" s="23"/>
      <c r="L70" s="23"/>
      <c r="M70" s="23"/>
      <c r="N70" s="23"/>
      <c r="O70" s="23"/>
      <c r="P70" s="23"/>
      <c r="Q70" s="24"/>
      <c r="R70" s="49"/>
    </row>
    <row r="71" spans="1:18">
      <c r="A71" s="23"/>
      <c r="B71" s="23"/>
      <c r="C71" s="23"/>
      <c r="D71" s="23"/>
      <c r="E71" s="23"/>
      <c r="F71" s="32"/>
      <c r="G71" s="27"/>
      <c r="H71" s="23"/>
      <c r="I71" s="23"/>
      <c r="J71" s="23"/>
      <c r="K71" s="23"/>
      <c r="L71" s="23"/>
      <c r="M71" s="23"/>
      <c r="N71" s="23"/>
      <c r="O71" s="23"/>
      <c r="P71" s="23"/>
      <c r="Q71" s="24"/>
      <c r="R71" s="49"/>
    </row>
    <row r="72" spans="1:18">
      <c r="A72" s="23"/>
      <c r="B72" s="23"/>
      <c r="C72" s="23"/>
      <c r="D72" s="23"/>
      <c r="E72" s="23"/>
      <c r="F72" s="32"/>
      <c r="G72" s="27"/>
      <c r="H72" s="23"/>
      <c r="I72" s="23"/>
      <c r="J72" s="23"/>
      <c r="K72" s="23"/>
      <c r="L72" s="23"/>
      <c r="M72" s="23"/>
      <c r="N72" s="23"/>
      <c r="O72" s="23"/>
      <c r="P72" s="23"/>
      <c r="Q72" s="24"/>
      <c r="R72" s="49"/>
    </row>
    <row r="73" spans="1:18">
      <c r="A73" s="23"/>
      <c r="B73" s="23"/>
      <c r="C73" s="23"/>
      <c r="D73" s="23"/>
      <c r="E73" s="23"/>
      <c r="F73" s="32"/>
      <c r="G73" s="27"/>
      <c r="H73" s="23"/>
      <c r="I73" s="23"/>
      <c r="J73" s="23"/>
      <c r="K73" s="23"/>
      <c r="L73" s="23"/>
      <c r="M73" s="23"/>
      <c r="N73" s="23"/>
      <c r="O73" s="36"/>
      <c r="P73" s="23"/>
      <c r="Q73" s="24"/>
      <c r="R73" s="49"/>
    </row>
    <row r="74" spans="1:18">
      <c r="A74" s="23"/>
      <c r="B74" s="23"/>
      <c r="C74" s="23"/>
      <c r="D74" s="23"/>
      <c r="E74" s="23"/>
      <c r="F74" s="32"/>
      <c r="G74" s="23"/>
      <c r="H74" s="23"/>
      <c r="I74" s="23"/>
      <c r="J74" s="23"/>
      <c r="K74" s="23"/>
      <c r="L74" s="23"/>
      <c r="M74" s="23"/>
      <c r="N74" s="23"/>
      <c r="O74" s="23"/>
      <c r="P74" s="23"/>
      <c r="Q74" s="23"/>
      <c r="R74" s="49"/>
    </row>
    <row r="75" spans="1:18">
      <c r="A75" s="23"/>
      <c r="B75" s="23"/>
      <c r="C75" s="23"/>
      <c r="D75" s="23"/>
      <c r="E75" s="23"/>
      <c r="F75" s="32"/>
      <c r="G75" s="23"/>
      <c r="H75" s="23"/>
      <c r="I75" s="23"/>
      <c r="J75" s="23"/>
      <c r="K75" s="23"/>
      <c r="L75" s="23"/>
      <c r="M75" s="23"/>
      <c r="N75" s="23"/>
      <c r="O75" s="23"/>
      <c r="P75" s="23"/>
      <c r="Q75" s="23"/>
      <c r="R75" s="23"/>
    </row>
    <row r="76" spans="1:18">
      <c r="A76" s="23"/>
      <c r="B76" s="23"/>
      <c r="C76" s="23"/>
      <c r="D76" s="23"/>
      <c r="E76" s="23"/>
      <c r="F76" s="23"/>
      <c r="G76" s="28"/>
      <c r="H76" s="37"/>
      <c r="I76" s="23"/>
      <c r="J76" s="23"/>
      <c r="K76" s="23"/>
      <c r="L76" s="23"/>
      <c r="M76" s="23"/>
      <c r="N76" s="23"/>
      <c r="O76" s="23"/>
      <c r="P76" s="23"/>
      <c r="Q76" s="23"/>
      <c r="R76" s="49"/>
    </row>
    <row r="77" spans="1:18">
      <c r="A77" s="23"/>
      <c r="B77" s="23"/>
      <c r="C77" s="23"/>
      <c r="D77" s="23"/>
      <c r="E77" s="23"/>
      <c r="F77" s="23"/>
      <c r="G77" s="23"/>
      <c r="H77" s="23"/>
      <c r="I77" s="23"/>
      <c r="J77" s="23"/>
      <c r="K77" s="23"/>
      <c r="L77" s="23"/>
      <c r="M77" s="23"/>
      <c r="N77" s="23"/>
      <c r="O77" s="23"/>
      <c r="P77" s="23"/>
      <c r="Q77" s="23"/>
      <c r="R77" s="23"/>
    </row>
    <row r="78" spans="1:18">
      <c r="A78" s="23"/>
      <c r="B78" s="23"/>
      <c r="C78" s="23"/>
      <c r="D78" s="23"/>
      <c r="E78" s="23"/>
      <c r="F78" s="23"/>
      <c r="G78" s="23"/>
      <c r="H78" s="23"/>
      <c r="I78" s="23"/>
      <c r="J78" s="23"/>
      <c r="K78" s="23"/>
      <c r="L78" s="23"/>
      <c r="M78" s="23"/>
      <c r="N78" s="23"/>
      <c r="O78" s="23"/>
      <c r="P78" s="23"/>
      <c r="Q78" s="23"/>
      <c r="R78" s="23"/>
    </row>
    <row r="79" spans="1:18">
      <c r="A79" s="23"/>
      <c r="B79" s="23"/>
      <c r="C79" s="23"/>
      <c r="D79" s="23"/>
      <c r="E79" s="23"/>
      <c r="F79" s="32"/>
      <c r="G79" s="23"/>
      <c r="H79" s="23"/>
      <c r="I79" s="23"/>
      <c r="J79" s="23"/>
      <c r="K79" s="23"/>
      <c r="L79" s="23"/>
      <c r="M79" s="23"/>
      <c r="N79" s="23"/>
      <c r="O79" s="23"/>
      <c r="P79" s="23"/>
      <c r="Q79" s="23"/>
      <c r="R79" s="23"/>
    </row>
    <row r="80" spans="1:18">
      <c r="A80" s="23"/>
      <c r="B80" s="23"/>
      <c r="C80" s="23"/>
      <c r="D80" s="23"/>
      <c r="E80" s="23"/>
      <c r="F80" s="32"/>
      <c r="G80" s="23"/>
      <c r="H80" s="23"/>
      <c r="I80" s="23"/>
      <c r="J80" s="23"/>
      <c r="K80" s="23"/>
      <c r="L80" s="23"/>
      <c r="M80" s="23"/>
      <c r="N80" s="23"/>
      <c r="O80" s="23"/>
      <c r="P80" s="23"/>
      <c r="Q80" s="23"/>
      <c r="R80" s="23"/>
    </row>
    <row r="81" spans="1:18">
      <c r="A81" s="23"/>
      <c r="B81" s="23"/>
      <c r="C81" s="23"/>
      <c r="D81" s="23"/>
      <c r="E81" s="23"/>
      <c r="F81" s="23"/>
      <c r="G81" s="23"/>
      <c r="H81" s="23"/>
      <c r="I81" s="23"/>
      <c r="J81" s="23"/>
      <c r="K81" s="23"/>
      <c r="L81" s="23"/>
      <c r="M81" s="23"/>
      <c r="N81" s="23"/>
      <c r="O81" s="23"/>
      <c r="P81" s="23"/>
      <c r="Q81" s="28"/>
      <c r="R81" s="23"/>
    </row>
    <row r="82" spans="1:18">
      <c r="A82" s="23"/>
      <c r="B82" s="23"/>
      <c r="C82" s="23"/>
      <c r="D82" s="23"/>
      <c r="E82" s="23"/>
      <c r="F82" s="23"/>
      <c r="G82" s="23"/>
      <c r="H82" s="23"/>
      <c r="I82" s="23"/>
      <c r="J82" s="23"/>
      <c r="K82" s="23"/>
      <c r="L82" s="23"/>
      <c r="M82" s="23"/>
      <c r="N82" s="23"/>
      <c r="O82" s="23"/>
      <c r="P82" s="23"/>
      <c r="Q82" s="28"/>
      <c r="R82" s="23"/>
    </row>
    <row r="83" spans="1:18">
      <c r="A83" s="23"/>
      <c r="B83" s="23"/>
      <c r="C83" s="23"/>
      <c r="D83" s="23"/>
      <c r="E83" s="23"/>
      <c r="F83" s="23"/>
      <c r="G83" s="23"/>
      <c r="H83" s="23"/>
      <c r="I83" s="23"/>
      <c r="J83" s="23"/>
      <c r="K83" s="23"/>
      <c r="L83" s="23"/>
      <c r="M83" s="23"/>
      <c r="N83" s="23"/>
      <c r="O83" s="23"/>
      <c r="P83" s="23"/>
      <c r="Q83" s="28"/>
      <c r="R83" s="23"/>
    </row>
    <row r="84" spans="1:18">
      <c r="A84" s="23"/>
      <c r="B84" s="23"/>
      <c r="C84" s="23"/>
      <c r="D84" s="23"/>
      <c r="E84" s="23"/>
      <c r="F84" s="32"/>
      <c r="G84" s="23"/>
      <c r="H84" s="23"/>
      <c r="I84" s="23"/>
      <c r="J84" s="23"/>
      <c r="K84" s="23"/>
      <c r="L84" s="23"/>
      <c r="M84" s="23"/>
      <c r="N84" s="23"/>
      <c r="O84" s="23"/>
      <c r="P84" s="23"/>
      <c r="Q84" s="28"/>
      <c r="R84" s="23"/>
    </row>
  </sheetData>
  <mergeCells count="18">
    <mergeCell ref="A1:B1"/>
    <mergeCell ref="A2:R2"/>
    <mergeCell ref="P3:R3"/>
    <mergeCell ref="I4:K4"/>
    <mergeCell ref="L4:N4"/>
    <mergeCell ref="A6:B6"/>
    <mergeCell ref="A4:A5"/>
    <mergeCell ref="B4:B5"/>
    <mergeCell ref="C4:C5"/>
    <mergeCell ref="D4:D5"/>
    <mergeCell ref="E4:E5"/>
    <mergeCell ref="F4:F5"/>
    <mergeCell ref="G4:G5"/>
    <mergeCell ref="H4:H5"/>
    <mergeCell ref="O4:O5"/>
    <mergeCell ref="P4:P5"/>
    <mergeCell ref="Q4:Q5"/>
    <mergeCell ref="R4:R5"/>
  </mergeCells>
  <pageMargins left="0.7" right="0.7" top="0.75" bottom="0.75" header="0.3" footer="0.3"/>
  <pageSetup paperSize="9" scale="6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2023-05-17T11:15:00Z</dcterms:created>
  <dcterms:modified xsi:type="dcterms:W3CDTF">2025-04-18T11:04:26Z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74F587FE994047569724D0CED1665A5B_13</vt:lpwstr>
  </property>
  <property fmtid="{D5CDD505-2E9C-101B-9397-08002B2CF9AE}" pid="3" name="KSOProductBuildVer">
    <vt:lpwstr>2052-11.8.2.10125</vt:lpwstr>
  </property>
  <property fmtid="{D5CDD505-2E9C-101B-9397-08002B2CF9AE}" pid="4" name="KSOReadingLayout">
    <vt:bool>true</vt:bool>
  </property>
</Properties>
</file>