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Sheet1!$A$5:$S$19</definedName>
  </definedNames>
  <calcPr calcId="144525"/>
</workbook>
</file>

<file path=xl/sharedStrings.xml><?xml version="1.0" encoding="utf-8"?>
<sst xmlns="http://schemas.openxmlformats.org/spreadsheetml/2006/main" count="216" uniqueCount="128">
  <si>
    <t>附件：</t>
  </si>
  <si>
    <t>离石区2025年巩固拓展脱贫攻坚成果同乡村振兴有效衔接第三批项目库入库项目统计表</t>
  </si>
  <si>
    <t>单位：万元、个、人</t>
  </si>
  <si>
    <t>序号</t>
  </si>
  <si>
    <t>项目
名称</t>
  </si>
  <si>
    <t>建设
性质</t>
  </si>
  <si>
    <t>项目
实施
地点</t>
  </si>
  <si>
    <t>计划
开工
时间</t>
  </si>
  <si>
    <t>计划
完工
时间</t>
  </si>
  <si>
    <t>实施
单位</t>
  </si>
  <si>
    <t>主要建设
规模与内容</t>
  </si>
  <si>
    <t>项目预算总投资</t>
  </si>
  <si>
    <t>受益对象</t>
  </si>
  <si>
    <t>绩效
目标</t>
  </si>
  <si>
    <t>帮扶机制(利益联结机制)</t>
  </si>
  <si>
    <t>项目主管
单位</t>
  </si>
  <si>
    <t>备注</t>
  </si>
  <si>
    <t>合计</t>
  </si>
  <si>
    <t>其中：财政专项扶贫资金</t>
  </si>
  <si>
    <t>其中：
其他
筹措
资金</t>
  </si>
  <si>
    <t>受益村数</t>
  </si>
  <si>
    <t>受益总人数</t>
  </si>
  <si>
    <t>受益脱贫人数</t>
  </si>
  <si>
    <t>油料种植项目</t>
  </si>
  <si>
    <t>新建</t>
  </si>
  <si>
    <t>离石区</t>
  </si>
  <si>
    <t>农业局</t>
  </si>
  <si>
    <t>种植油料2500亩，每亩补助110元（省市110元）</t>
  </si>
  <si>
    <t>发展特色种植产业，扩大特色种植规模</t>
  </si>
  <si>
    <t>提升乡村产业发展水平、促进农民持续稳定增收</t>
  </si>
  <si>
    <t>粮油作物单产提升“1+N”技术模式推广项目</t>
  </si>
  <si>
    <t>康家岭村</t>
  </si>
  <si>
    <t>推广“晋杂22”高粱新品种1000亩，推广“抗旱保水”硝态氮肥、中微量元素、腐殖酸磷肥等技术。</t>
  </si>
  <si>
    <t>通过项目实施每亩可提高产量130斤</t>
  </si>
  <si>
    <t>可带动农户2000多户</t>
  </si>
  <si>
    <t>玉米新品种展示</t>
  </si>
  <si>
    <t>归化村</t>
  </si>
  <si>
    <t>推广玉米新品种200亩</t>
  </si>
  <si>
    <t>推广玉米新品种40个，配套复合肥、中微量元素肥、叶面肥、除草、病虫害防治等技术，选出适合当地种植的优良品种。</t>
  </si>
  <si>
    <t>加快我区或全市新品种推广步伐</t>
  </si>
  <si>
    <t>农作物病虫害绿色防控暨农药减量增效示范基地建设</t>
  </si>
  <si>
    <t>建设1个农作物病虫害绿色防控暨农药减量增效示范基地</t>
  </si>
  <si>
    <t>演示推广农作物病虫害绿色防控相关技术</t>
  </si>
  <si>
    <t>推广农作物病虫害绿色防控，增加农民收入</t>
  </si>
  <si>
    <t>撂荒地复耕复种奖补</t>
  </si>
  <si>
    <t>对“农事直通”移动端核查出的具备复耕复种条件的5169亩撂茺地给予50元/亩的复耕复种奖补</t>
  </si>
  <si>
    <t>5169亩撂荒地复耕复种</t>
  </si>
  <si>
    <t>农民粮食增产，收入提高</t>
  </si>
  <si>
    <t>有机旱作现代农业园区巩固提升</t>
  </si>
  <si>
    <t>推广玉米园区1000亩。统一播种作业（用精播铺膜一体机一次完成铺膜、探墒、开沟、覆土、打孔、精量播种、镇压等作业程序）的集成配套高产旱作栽培技术。 玉米垄盖沟植宽窄行有机旱作生产技术。</t>
  </si>
  <si>
    <t>推广玉米示范1000亩，带动农户50户，预计收入110万元，带动农户收入30万元。</t>
  </si>
  <si>
    <t>通过园区示范推广，以点带面带动周边农民使用该项技术，农民粮食增产，收入提高。</t>
  </si>
  <si>
    <t>畜禽种业基地提升</t>
  </si>
  <si>
    <t>新舍科村</t>
  </si>
  <si>
    <t>引进湖羊特级种公羊15只</t>
  </si>
  <si>
    <t>通过引进种羊改良现有湖羊，进一步提高湖羊生产性能和养殖生产效益。</t>
  </si>
  <si>
    <t>通过进场务工、收购农产品，带动农户增收</t>
  </si>
  <si>
    <t>病死畜禽及病害产品无害化处理项目</t>
  </si>
  <si>
    <t>对2024年1-9月养殖环节病死猪无害化处理的补助</t>
  </si>
  <si>
    <t>在离石区开展养殖环节病死猪无害化处理工作，促进我区养殖业发展。</t>
  </si>
  <si>
    <t>直接到养殖场补贴、促进病死猪无害化处理</t>
  </si>
  <si>
    <t>动物防疫社会化服务补助项目</t>
  </si>
  <si>
    <t>支付散养户免疫服务费用</t>
  </si>
  <si>
    <t>通过购买动物防疫社会化服务，进一步提升畜禽免疫率和免疫效果</t>
  </si>
  <si>
    <t>实施动物防疫社会化服务，减少疾病发生，提高防疫员待遇。</t>
  </si>
  <si>
    <t>规模养殖场建设病死畜禽无害化冷链暂存设施设备补助</t>
  </si>
  <si>
    <t>对10个规模养殖场建设病死畜禽无害化冷链暂存设施设备给予补助</t>
  </si>
  <si>
    <t>完善病死畜禽无害化处置暂存环节</t>
  </si>
  <si>
    <t>2025年度经济林提质增效项目补助</t>
  </si>
  <si>
    <t>林业局</t>
  </si>
  <si>
    <t>3000亩示范园区建设，每亩补助300元</t>
  </si>
  <si>
    <t>经济林提质增效示范</t>
  </si>
  <si>
    <t>通过对核桃树的管理，提高对农民的收入</t>
  </si>
  <si>
    <t>“吕梁山土特产”展销店奖补项目</t>
  </si>
  <si>
    <t>对2个土特产展销店进行奖补</t>
  </si>
  <si>
    <t>增加全市八大特色产业营销渠道</t>
  </si>
  <si>
    <t>通过建设产销店，增加营销渠道</t>
  </si>
  <si>
    <t>绿色产品认证补助</t>
  </si>
  <si>
    <t>对获得绿色产品论证的1个企业和1个产品补助</t>
  </si>
  <si>
    <t>提高农产品品质和市场竞争力</t>
  </si>
  <si>
    <t>通过产品认证，提高市场竞争力</t>
  </si>
  <si>
    <t>智慧农业项目</t>
  </si>
  <si>
    <t>对3个智慧农业项目给予补助</t>
  </si>
  <si>
    <t>提高效率降低成本，体现比较优势，发挥示范作用</t>
  </si>
  <si>
    <t>通过智慧农业项目的实施，增加农民的收入</t>
  </si>
  <si>
    <t>“吕梁山土特产”惠民餐饮体验店奖补项目</t>
  </si>
  <si>
    <t>对8个土特产惠民餐饮体验店进行奖补</t>
  </si>
  <si>
    <t>增加地方特色餐饮文化知名度，拉动特色种植养殖产业发展</t>
  </si>
  <si>
    <t>拉动特色种植养殖产业发展</t>
  </si>
  <si>
    <t>新型农业经营主体提升试点</t>
  </si>
  <si>
    <t>现代发展服务中心</t>
  </si>
  <si>
    <t>对离石区1个家庭农场提档</t>
  </si>
  <si>
    <t>发挥农业经营主体示范作用</t>
  </si>
  <si>
    <t>通过发展新型农业经营主体，增加农民的收入</t>
  </si>
  <si>
    <t>星级等级评定奖补资金</t>
  </si>
  <si>
    <t>对离石区丰宇生态农业专业合作社和离石区百顺种养专业合作社2个一级市级示范合作社，和上王营村艳辉家庭农场、义居村川东养殖家庭农场、陈家塔村玲玲养牛家庭农场3个五星级市级示范家庭农场给予8万元/个奖补</t>
  </si>
  <si>
    <t>通过对合作社的奖补，提高其他农业经营主体的积极性</t>
  </si>
  <si>
    <t>新认定省级龙头企业奖补</t>
  </si>
  <si>
    <t>对2024年新认定的省级龙头企业奖补</t>
  </si>
  <si>
    <t>提高龙头企业服务、带动、辐射农户、合作社能力</t>
  </si>
  <si>
    <t>通过对省级龙头企业的奖补，带动其他合作社</t>
  </si>
  <si>
    <t>农作物病虫害专业化防治服务组织建设</t>
  </si>
  <si>
    <t>支持合作社（具备专业化防治资格及工作业绩）购置植保无人机等</t>
  </si>
  <si>
    <t>提升农作物病虫害专业化防治能力</t>
  </si>
  <si>
    <t>通过病虫害专业化防治，增加农民收入</t>
  </si>
  <si>
    <t>“四好农村路”建设</t>
  </si>
  <si>
    <t>交通局</t>
  </si>
  <si>
    <t>“四好农村路”建设补助</t>
  </si>
  <si>
    <t>改善15个行政村人员出行方便</t>
  </si>
  <si>
    <t>为有意愿的脱贫人口提供劳务，增加脱贫人口收入</t>
  </si>
  <si>
    <t>农村公路日常养护</t>
  </si>
  <si>
    <t>对全区公路进行日常养护</t>
  </si>
  <si>
    <t>改善全区公路养护</t>
  </si>
  <si>
    <t>西属巴街道茂塔沟村村内环境整治</t>
  </si>
  <si>
    <t>茂塔沟村</t>
  </si>
  <si>
    <t>挡墙100米，下水改造</t>
  </si>
  <si>
    <t>村容村貌改善</t>
  </si>
  <si>
    <t>通过对村容村貌的提升，增强生活指数</t>
  </si>
  <si>
    <t>西属巴街道</t>
  </si>
  <si>
    <t>信义镇小神头村村内环境整治</t>
  </si>
  <si>
    <t>小神头村</t>
  </si>
  <si>
    <t>硬化11条小巷约2500平米</t>
  </si>
  <si>
    <t>信义镇</t>
  </si>
  <si>
    <t>农村供水工程维修养护</t>
  </si>
  <si>
    <t>水利局</t>
  </si>
  <si>
    <r>
      <rPr>
        <sz val="11"/>
        <color theme="1"/>
        <rFont val="仿宋_GB2312"/>
        <charset val="134"/>
      </rPr>
      <t>对吴城镇的下王营庄村、沟门上自然村、李家沟村、下罗卜村，枣林乡的刘家舍科村、场焉村、白家</t>
    </r>
    <r>
      <rPr>
        <sz val="11"/>
        <color theme="1"/>
        <rFont val="方正书宋_GBK"/>
        <charset val="134"/>
      </rPr>
      <t>岇</t>
    </r>
    <r>
      <rPr>
        <sz val="11"/>
        <color theme="1"/>
        <rFont val="仿宋_GB2312"/>
        <charset val="134"/>
      </rPr>
      <t>村，信义镇的磨湾村、新山湾村9处农村供水工程维修。</t>
    </r>
  </si>
  <si>
    <t>3200人饮水得到安全</t>
  </si>
  <si>
    <t>尽可能吸收我区有服务意愿的脱贫人口提供劳务，增加脱贫人口收入</t>
  </si>
</sst>
</file>

<file path=xl/styles.xml><?xml version="1.0" encoding="utf-8"?>
<styleSheet xmlns="http://schemas.openxmlformats.org/spreadsheetml/2006/main">
  <numFmts count="7">
    <numFmt numFmtId="176" formatCode="0_ "/>
    <numFmt numFmtId="177" formatCode="0.0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8" formatCode="0.00_);[Red]\(0.00\)"/>
  </numFmts>
  <fonts count="30">
    <font>
      <sz val="11"/>
      <color theme="1"/>
      <name val="宋体"/>
      <charset val="134"/>
      <scheme val="minor"/>
    </font>
    <font>
      <b/>
      <sz val="11"/>
      <name val="黑体"/>
      <charset val="134"/>
    </font>
    <font>
      <b/>
      <sz val="11"/>
      <color theme="1"/>
      <name val="黑体"/>
      <charset val="134"/>
    </font>
    <font>
      <b/>
      <sz val="22"/>
      <name val="黑体"/>
      <charset val="134"/>
    </font>
    <font>
      <b/>
      <sz val="10"/>
      <name val="黑体"/>
      <charset val="134"/>
    </font>
    <font>
      <b/>
      <sz val="10"/>
      <color theme="1"/>
      <name val="黑体"/>
      <charset val="134"/>
    </font>
    <font>
      <sz val="11"/>
      <color theme="1"/>
      <name val="仿宋_GB2312"/>
      <charset val="134"/>
    </font>
    <font>
      <sz val="11"/>
      <name val="仿宋_GB2312"/>
      <charset val="134"/>
    </font>
    <font>
      <b/>
      <sz val="10"/>
      <color rgb="FF000000"/>
      <name val="黑体"/>
      <charset val="134"/>
    </font>
    <font>
      <b/>
      <sz val="9"/>
      <color theme="1"/>
      <name val="黑体"/>
      <charset val="134"/>
    </font>
    <font>
      <sz val="11"/>
      <color theme="0"/>
      <name val="宋体"/>
      <charset val="0"/>
      <scheme val="minor"/>
    </font>
    <font>
      <sz val="11"/>
      <color rgb="FFFF0000"/>
      <name val="宋体"/>
      <charset val="0"/>
      <scheme val="minor"/>
    </font>
    <font>
      <b/>
      <sz val="11"/>
      <color theme="1"/>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3F3F3F"/>
      <name val="宋体"/>
      <charset val="0"/>
      <scheme val="minor"/>
    </font>
    <font>
      <b/>
      <sz val="11"/>
      <color rgb="FFFFFFFF"/>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11"/>
      <color rgb="FF9C0006"/>
      <name val="宋体"/>
      <charset val="0"/>
      <scheme val="minor"/>
    </font>
    <font>
      <b/>
      <sz val="18"/>
      <color theme="3"/>
      <name val="宋体"/>
      <charset val="134"/>
      <scheme val="minor"/>
    </font>
    <font>
      <sz val="11"/>
      <color theme="1"/>
      <name val="方正书宋_GBK"/>
      <charset val="134"/>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rgb="FFFFEB9C"/>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rgb="FFFFCC99"/>
        <bgColor indexed="64"/>
      </patternFill>
    </fill>
    <fill>
      <patternFill patternType="solid">
        <fgColor theme="6" tint="0.399975585192419"/>
        <bgColor indexed="64"/>
      </patternFill>
    </fill>
    <fill>
      <patternFill patternType="solid">
        <fgColor theme="6"/>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C7CE"/>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0" fillId="11" borderId="0" applyNumberFormat="0" applyBorder="0" applyAlignment="0" applyProtection="0">
      <alignment vertical="center"/>
    </xf>
    <xf numFmtId="0" fontId="13" fillId="24" borderId="0" applyNumberFormat="0" applyBorder="0" applyAlignment="0" applyProtection="0">
      <alignment vertical="center"/>
    </xf>
    <xf numFmtId="0" fontId="13" fillId="18"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13" fillId="19" borderId="0" applyNumberFormat="0" applyBorder="0" applyAlignment="0" applyProtection="0">
      <alignment vertical="center"/>
    </xf>
    <xf numFmtId="0" fontId="10" fillId="29" borderId="0" applyNumberFormat="0" applyBorder="0" applyAlignment="0" applyProtection="0">
      <alignment vertical="center"/>
    </xf>
    <xf numFmtId="0" fontId="10" fillId="12" borderId="0" applyNumberFormat="0" applyBorder="0" applyAlignment="0" applyProtection="0">
      <alignment vertical="center"/>
    </xf>
    <xf numFmtId="0" fontId="10" fillId="25" borderId="0" applyNumberFormat="0" applyBorder="0" applyAlignment="0" applyProtection="0">
      <alignment vertical="center"/>
    </xf>
    <xf numFmtId="0" fontId="13" fillId="10" borderId="0" applyNumberFormat="0" applyBorder="0" applyAlignment="0" applyProtection="0">
      <alignment vertical="center"/>
    </xf>
    <xf numFmtId="0" fontId="13" fillId="14" borderId="0" applyNumberFormat="0" applyBorder="0" applyAlignment="0" applyProtection="0">
      <alignment vertical="center"/>
    </xf>
    <xf numFmtId="0" fontId="13" fillId="13" borderId="0" applyNumberFormat="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26" borderId="8" applyNumberFormat="0" applyAlignment="0" applyProtection="0">
      <alignment vertical="center"/>
    </xf>
    <xf numFmtId="0" fontId="18" fillId="0" borderId="4" applyNumberFormat="0" applyFill="0" applyAlignment="0" applyProtection="0">
      <alignment vertical="center"/>
    </xf>
    <xf numFmtId="0" fontId="24" fillId="27" borderId="9" applyNumberFormat="0" applyAlignment="0" applyProtection="0">
      <alignment vertical="center"/>
    </xf>
    <xf numFmtId="0" fontId="25" fillId="0" borderId="0" applyNumberFormat="0" applyFill="0" applyBorder="0" applyAlignment="0" applyProtection="0">
      <alignment vertical="center"/>
    </xf>
    <xf numFmtId="0" fontId="20" fillId="21" borderId="7" applyNumberFormat="0" applyAlignment="0" applyProtection="0">
      <alignment vertical="center"/>
    </xf>
    <xf numFmtId="0" fontId="13" fillId="30" borderId="0" applyNumberFormat="0" applyBorder="0" applyAlignment="0" applyProtection="0">
      <alignment vertical="center"/>
    </xf>
    <xf numFmtId="0" fontId="13" fillId="23" borderId="0" applyNumberFormat="0" applyBorder="0" applyAlignment="0" applyProtection="0">
      <alignment vertical="center"/>
    </xf>
    <xf numFmtId="42" fontId="0" fillId="0" borderId="0" applyFont="0" applyFill="0" applyBorder="0" applyAlignment="0" applyProtection="0">
      <alignment vertical="center"/>
    </xf>
    <xf numFmtId="0" fontId="15" fillId="0" borderId="6" applyNumberFormat="0" applyFill="0" applyAlignment="0" applyProtection="0">
      <alignment vertical="center"/>
    </xf>
    <xf numFmtId="0" fontId="26" fillId="0" borderId="0" applyNumberFormat="0" applyFill="0" applyBorder="0" applyAlignment="0" applyProtection="0">
      <alignment vertical="center"/>
    </xf>
    <xf numFmtId="0" fontId="23" fillId="21" borderId="9" applyNumberFormat="0" applyAlignment="0" applyProtection="0">
      <alignment vertical="center"/>
    </xf>
    <xf numFmtId="0" fontId="10" fillId="31" borderId="0" applyNumberFormat="0" applyBorder="0" applyAlignment="0" applyProtection="0">
      <alignment vertical="center"/>
    </xf>
    <xf numFmtId="41" fontId="0" fillId="0" borderId="0" applyFont="0" applyFill="0" applyBorder="0" applyAlignment="0" applyProtection="0">
      <alignment vertical="center"/>
    </xf>
    <xf numFmtId="0" fontId="10" fillId="28" borderId="0" applyNumberFormat="0" applyBorder="0" applyAlignment="0" applyProtection="0">
      <alignment vertical="center"/>
    </xf>
    <xf numFmtId="0" fontId="0" fillId="8" borderId="5" applyNumberFormat="0" applyFont="0" applyAlignment="0" applyProtection="0">
      <alignment vertical="center"/>
    </xf>
    <xf numFmtId="0" fontId="17"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6" fillId="0" borderId="4" applyNumberFormat="0" applyFill="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3" applyNumberFormat="0" applyFill="0" applyAlignment="0" applyProtection="0">
      <alignment vertical="center"/>
    </xf>
    <xf numFmtId="0" fontId="13" fillId="9" borderId="0" applyNumberFormat="0" applyBorder="0" applyAlignment="0" applyProtection="0">
      <alignment vertical="center"/>
    </xf>
    <xf numFmtId="0" fontId="13" fillId="6" borderId="0" applyNumberFormat="0" applyBorder="0" applyAlignment="0" applyProtection="0">
      <alignment vertical="center"/>
    </xf>
    <xf numFmtId="0" fontId="10" fillId="5" borderId="0" applyNumberFormat="0" applyBorder="0" applyAlignment="0" applyProtection="0">
      <alignment vertical="center"/>
    </xf>
    <xf numFmtId="0" fontId="12" fillId="0" borderId="2" applyNumberFormat="0" applyFill="0" applyAlignment="0" applyProtection="0">
      <alignment vertical="center"/>
    </xf>
    <xf numFmtId="0" fontId="10" fillId="4" borderId="0" applyNumberFormat="0" applyBorder="0" applyAlignment="0" applyProtection="0">
      <alignment vertical="center"/>
    </xf>
    <xf numFmtId="0" fontId="27" fillId="32" borderId="0" applyNumberFormat="0" applyBorder="0" applyAlignment="0" applyProtection="0">
      <alignment vertical="center"/>
    </xf>
    <xf numFmtId="0" fontId="13" fillId="22" borderId="0" applyNumberFormat="0" applyBorder="0" applyAlignment="0" applyProtection="0">
      <alignment vertical="center"/>
    </xf>
    <xf numFmtId="0" fontId="11" fillId="0" borderId="0" applyNumberFormat="0" applyFill="0" applyBorder="0" applyAlignment="0" applyProtection="0">
      <alignment vertical="center"/>
    </xf>
    <xf numFmtId="0" fontId="19" fillId="17" borderId="0" applyNumberFormat="0" applyBorder="0" applyAlignment="0" applyProtection="0">
      <alignment vertical="center"/>
    </xf>
    <xf numFmtId="0" fontId="10" fillId="3" borderId="0" applyNumberFormat="0" applyBorder="0" applyAlignment="0" applyProtection="0">
      <alignment vertical="center"/>
    </xf>
    <xf numFmtId="0" fontId="10" fillId="2" borderId="0" applyNumberFormat="0" applyBorder="0" applyAlignment="0" applyProtection="0">
      <alignment vertical="center"/>
    </xf>
    <xf numFmtId="0" fontId="13" fillId="20" borderId="0" applyNumberFormat="0" applyBorder="0" applyAlignment="0" applyProtection="0">
      <alignment vertical="center"/>
    </xf>
  </cellStyleXfs>
  <cellXfs count="33">
    <xf numFmtId="0" fontId="0" fillId="0" borderId="0" xfId="0">
      <alignment vertical="center"/>
    </xf>
    <xf numFmtId="0" fontId="0" fillId="0" borderId="0" xfId="0" applyAlignment="1">
      <alignment vertical="center" wrapText="1"/>
    </xf>
    <xf numFmtId="0" fontId="0" fillId="0" borderId="0" xfId="0" applyFill="1" applyAlignment="1">
      <alignment vertical="center" wrapText="1"/>
    </xf>
    <xf numFmtId="49" fontId="1" fillId="0" borderId="0" xfId="0" applyNumberFormat="1" applyFont="1" applyFill="1" applyAlignment="1">
      <alignment horizontal="left" vertical="center" wrapText="1"/>
    </xf>
    <xf numFmtId="49" fontId="2"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49" fontId="3" fillId="0" borderId="0" xfId="0" applyNumberFormat="1" applyFon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protection locked="0"/>
    </xf>
    <xf numFmtId="49" fontId="2" fillId="0" borderId="0" xfId="0" applyNumberFormat="1" applyFont="1" applyFill="1" applyAlignment="1" applyProtection="1">
      <alignment horizontal="center" vertical="center" wrapText="1"/>
      <protection locked="0"/>
    </xf>
    <xf numFmtId="49" fontId="4"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8" fontId="6" fillId="0" borderId="1" xfId="0" applyNumberFormat="1" applyFont="1" applyBorder="1" applyAlignment="1">
      <alignment horizontal="center" vertical="center" wrapText="1"/>
    </xf>
    <xf numFmtId="49" fontId="3" fillId="0" borderId="0" xfId="0" applyNumberFormat="1" applyFont="1" applyFill="1" applyAlignment="1" applyProtection="1">
      <alignment vertical="center" wrapText="1"/>
      <protection locked="0"/>
    </xf>
    <xf numFmtId="49" fontId="1" fillId="0" borderId="0" xfId="0" applyNumberFormat="1" applyFont="1" applyFill="1" applyAlignment="1" applyProtection="1">
      <alignment vertical="center" wrapText="1"/>
      <protection locked="0"/>
    </xf>
    <xf numFmtId="49" fontId="1" fillId="0" borderId="1" xfId="0" applyNumberFormat="1" applyFont="1" applyFill="1" applyBorder="1" applyAlignment="1">
      <alignment horizontal="center" vertical="center" wrapText="1"/>
    </xf>
    <xf numFmtId="0" fontId="6" fillId="0" borderId="1" xfId="0" applyFont="1" applyBorder="1" applyAlignment="1">
      <alignmen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2"/>
  <sheetViews>
    <sheetView tabSelected="1" zoomScale="120" zoomScaleNormal="120" workbookViewId="0">
      <pane ySplit="5" topLeftCell="A18" activePane="bottomLeft" state="frozen"/>
      <selection/>
      <selection pane="bottomLeft" activeCell="L9" sqref="L9"/>
    </sheetView>
  </sheetViews>
  <sheetFormatPr defaultColWidth="9" defaultRowHeight="14.25"/>
  <cols>
    <col min="1" max="1" width="3.55" style="1" customWidth="1"/>
    <col min="2" max="2" width="15.1916666666667" style="2" customWidth="1"/>
    <col min="3" max="3" width="3.36666666666667" style="1" customWidth="1"/>
    <col min="4" max="4" width="7.20833333333333" style="1" customWidth="1"/>
    <col min="5" max="5" width="9" style="1"/>
    <col min="6" max="6" width="9.375" style="1"/>
    <col min="7" max="7" width="9" style="1"/>
    <col min="8" max="8" width="24.5083333333333" style="1" customWidth="1"/>
    <col min="9" max="10" width="9.25" style="1"/>
    <col min="11" max="11" width="9" style="1"/>
    <col min="12" max="12" width="4.70833333333333" style="1" customWidth="1"/>
    <col min="13" max="13" width="6.34166666666667" style="1" customWidth="1"/>
    <col min="14" max="14" width="6.825" style="1" customWidth="1"/>
    <col min="15" max="15" width="19.9916666666667" style="1" customWidth="1"/>
    <col min="16" max="16" width="18.075" style="1" customWidth="1"/>
    <col min="17" max="17" width="5.19166666666667" style="1" customWidth="1"/>
    <col min="18" max="18" width="4.99166666666667" style="1" customWidth="1"/>
    <col min="19" max="32" width="9" style="1"/>
    <col min="33" max="16384" width="4.89166666666667" style="1"/>
  </cols>
  <sheetData>
    <row r="1" spans="1:19">
      <c r="A1" s="3" t="s">
        <v>0</v>
      </c>
      <c r="B1" s="4"/>
      <c r="C1" s="5"/>
      <c r="D1" s="6"/>
      <c r="E1" s="6"/>
      <c r="F1" s="6"/>
      <c r="G1" s="6"/>
      <c r="H1" s="6"/>
      <c r="I1" s="6"/>
      <c r="J1" s="6"/>
      <c r="K1" s="6"/>
      <c r="L1" s="6"/>
      <c r="M1" s="6"/>
      <c r="N1" s="6"/>
      <c r="O1" s="6"/>
      <c r="P1" s="6"/>
      <c r="Q1" s="6"/>
      <c r="R1" s="6"/>
      <c r="S1" s="6"/>
    </row>
    <row r="2" ht="27" spans="1:19">
      <c r="A2" s="7" t="s">
        <v>1</v>
      </c>
      <c r="B2" s="7"/>
      <c r="C2" s="7"/>
      <c r="D2" s="7"/>
      <c r="E2" s="7"/>
      <c r="F2" s="7"/>
      <c r="G2" s="7"/>
      <c r="H2" s="7"/>
      <c r="I2" s="7"/>
      <c r="J2" s="7"/>
      <c r="K2" s="7"/>
      <c r="L2" s="7"/>
      <c r="M2" s="7"/>
      <c r="N2" s="7"/>
      <c r="O2" s="7"/>
      <c r="P2" s="7"/>
      <c r="Q2" s="7"/>
      <c r="R2" s="7"/>
      <c r="S2" s="29"/>
    </row>
    <row r="3" spans="1:19">
      <c r="A3" s="8"/>
      <c r="B3" s="9"/>
      <c r="C3" s="9"/>
      <c r="D3" s="8"/>
      <c r="E3" s="8"/>
      <c r="F3" s="8"/>
      <c r="G3" s="8"/>
      <c r="H3" s="8"/>
      <c r="I3" s="8"/>
      <c r="J3" s="8"/>
      <c r="K3" s="8"/>
      <c r="L3" s="8"/>
      <c r="M3" s="8"/>
      <c r="N3" s="8"/>
      <c r="O3" s="8"/>
      <c r="P3" s="8" t="s">
        <v>2</v>
      </c>
      <c r="Q3" s="8"/>
      <c r="R3" s="8"/>
      <c r="S3" s="30"/>
    </row>
    <row r="4" spans="1:18">
      <c r="A4" s="10" t="s">
        <v>3</v>
      </c>
      <c r="B4" s="11" t="s">
        <v>4</v>
      </c>
      <c r="C4" s="10" t="s">
        <v>5</v>
      </c>
      <c r="D4" s="10" t="s">
        <v>6</v>
      </c>
      <c r="E4" s="10" t="s">
        <v>7</v>
      </c>
      <c r="F4" s="10" t="s">
        <v>8</v>
      </c>
      <c r="G4" s="10" t="s">
        <v>9</v>
      </c>
      <c r="H4" s="10" t="s">
        <v>10</v>
      </c>
      <c r="I4" s="10" t="s">
        <v>11</v>
      </c>
      <c r="J4" s="10"/>
      <c r="K4" s="10"/>
      <c r="L4" s="22" t="s">
        <v>12</v>
      </c>
      <c r="M4" s="22"/>
      <c r="N4" s="22"/>
      <c r="O4" s="10" t="s">
        <v>13</v>
      </c>
      <c r="P4" s="10" t="s">
        <v>14</v>
      </c>
      <c r="Q4" s="10" t="s">
        <v>15</v>
      </c>
      <c r="R4" s="10" t="s">
        <v>16</v>
      </c>
    </row>
    <row r="5" ht="51" spans="1:18">
      <c r="A5" s="10"/>
      <c r="B5" s="11"/>
      <c r="C5" s="10"/>
      <c r="D5" s="10"/>
      <c r="E5" s="10"/>
      <c r="F5" s="10"/>
      <c r="G5" s="10"/>
      <c r="H5" s="10"/>
      <c r="I5" s="10" t="s">
        <v>17</v>
      </c>
      <c r="J5" s="10" t="s">
        <v>18</v>
      </c>
      <c r="K5" s="10" t="s">
        <v>19</v>
      </c>
      <c r="L5" s="10" t="s">
        <v>20</v>
      </c>
      <c r="M5" s="22" t="s">
        <v>21</v>
      </c>
      <c r="N5" s="22" t="s">
        <v>22</v>
      </c>
      <c r="O5" s="10"/>
      <c r="P5" s="10"/>
      <c r="Q5" s="10"/>
      <c r="R5" s="10"/>
    </row>
    <row r="6" ht="26" customHeight="1" spans="1:18">
      <c r="A6" s="12" t="s">
        <v>17</v>
      </c>
      <c r="B6" s="13"/>
      <c r="C6" s="12"/>
      <c r="D6" s="12"/>
      <c r="E6" s="12"/>
      <c r="F6" s="12"/>
      <c r="G6" s="12"/>
      <c r="H6" s="12"/>
      <c r="I6" s="23">
        <f t="shared" ref="I6:N6" si="0">SUM(I7:I30)</f>
        <v>1231.73</v>
      </c>
      <c r="J6" s="24">
        <f t="shared" si="0"/>
        <v>1229.23</v>
      </c>
      <c r="K6" s="24">
        <f t="shared" si="0"/>
        <v>2.5</v>
      </c>
      <c r="L6" s="25">
        <f t="shared" si="0"/>
        <v>559</v>
      </c>
      <c r="M6" s="25">
        <f t="shared" si="0"/>
        <v>76291</v>
      </c>
      <c r="N6" s="25">
        <f t="shared" si="0"/>
        <v>13139</v>
      </c>
      <c r="O6" s="12"/>
      <c r="P6" s="12"/>
      <c r="Q6" s="12"/>
      <c r="R6" s="31"/>
    </row>
    <row r="7" ht="66" customHeight="1" spans="1:18">
      <c r="A7" s="14">
        <v>1</v>
      </c>
      <c r="B7" s="15" t="s">
        <v>23</v>
      </c>
      <c r="C7" s="15" t="s">
        <v>24</v>
      </c>
      <c r="D7" s="15" t="s">
        <v>25</v>
      </c>
      <c r="E7" s="19">
        <v>2025.3</v>
      </c>
      <c r="F7" s="20">
        <v>2025.1</v>
      </c>
      <c r="G7" s="15" t="s">
        <v>26</v>
      </c>
      <c r="H7" s="15" t="s">
        <v>27</v>
      </c>
      <c r="I7" s="20">
        <f>J7+K7</f>
        <v>27.5</v>
      </c>
      <c r="J7" s="26">
        <v>25</v>
      </c>
      <c r="K7" s="20">
        <v>2.5</v>
      </c>
      <c r="L7" s="19">
        <v>93</v>
      </c>
      <c r="M7" s="19">
        <v>8700</v>
      </c>
      <c r="N7" s="19">
        <v>3500</v>
      </c>
      <c r="O7" s="15" t="s">
        <v>28</v>
      </c>
      <c r="P7" s="15" t="s">
        <v>29</v>
      </c>
      <c r="Q7" s="15" t="s">
        <v>26</v>
      </c>
      <c r="R7" s="15"/>
    </row>
    <row r="8" ht="54" spans="1:18">
      <c r="A8" s="14">
        <v>2</v>
      </c>
      <c r="B8" s="16" t="s">
        <v>30</v>
      </c>
      <c r="C8" s="16" t="s">
        <v>24</v>
      </c>
      <c r="D8" s="16" t="s">
        <v>31</v>
      </c>
      <c r="E8" s="19">
        <v>2025.3</v>
      </c>
      <c r="F8" s="20">
        <v>2025.1</v>
      </c>
      <c r="G8" s="16" t="s">
        <v>26</v>
      </c>
      <c r="H8" s="16" t="s">
        <v>32</v>
      </c>
      <c r="I8" s="20">
        <f t="shared" ref="I8:I30" si="1">J8+K8</f>
        <v>30</v>
      </c>
      <c r="J8" s="27">
        <v>30</v>
      </c>
      <c r="K8" s="27">
        <v>0</v>
      </c>
      <c r="L8" s="14">
        <v>1</v>
      </c>
      <c r="M8" s="14">
        <v>200</v>
      </c>
      <c r="N8" s="14">
        <v>120</v>
      </c>
      <c r="O8" s="16" t="s">
        <v>33</v>
      </c>
      <c r="P8" s="16" t="s">
        <v>34</v>
      </c>
      <c r="Q8" s="16" t="s">
        <v>26</v>
      </c>
      <c r="R8" s="16"/>
    </row>
    <row r="9" ht="81" spans="1:18">
      <c r="A9" s="14">
        <v>3</v>
      </c>
      <c r="B9" s="16" t="s">
        <v>35</v>
      </c>
      <c r="C9" s="16" t="s">
        <v>24</v>
      </c>
      <c r="D9" s="16" t="s">
        <v>36</v>
      </c>
      <c r="E9" s="19">
        <v>2025.3</v>
      </c>
      <c r="F9" s="20">
        <v>2025.1</v>
      </c>
      <c r="G9" s="16" t="s">
        <v>26</v>
      </c>
      <c r="H9" s="16" t="s">
        <v>37</v>
      </c>
      <c r="I9" s="20">
        <f t="shared" si="1"/>
        <v>16</v>
      </c>
      <c r="J9" s="27">
        <v>16</v>
      </c>
      <c r="K9" s="27">
        <v>0</v>
      </c>
      <c r="L9" s="14">
        <v>1</v>
      </c>
      <c r="M9" s="14">
        <v>20000</v>
      </c>
      <c r="N9" s="14">
        <v>1000</v>
      </c>
      <c r="O9" s="16" t="s">
        <v>38</v>
      </c>
      <c r="P9" s="16" t="s">
        <v>39</v>
      </c>
      <c r="Q9" s="15" t="s">
        <v>26</v>
      </c>
      <c r="R9" s="16"/>
    </row>
    <row r="10" ht="54" spans="1:18">
      <c r="A10" s="14">
        <v>4</v>
      </c>
      <c r="B10" s="16" t="s">
        <v>40</v>
      </c>
      <c r="C10" s="16" t="s">
        <v>24</v>
      </c>
      <c r="D10" s="16" t="s">
        <v>25</v>
      </c>
      <c r="E10" s="19">
        <v>2025.3</v>
      </c>
      <c r="F10" s="20">
        <v>2025.1</v>
      </c>
      <c r="G10" s="16" t="s">
        <v>26</v>
      </c>
      <c r="H10" s="16" t="s">
        <v>41</v>
      </c>
      <c r="I10" s="20">
        <f t="shared" si="1"/>
        <v>10</v>
      </c>
      <c r="J10" s="27">
        <v>10</v>
      </c>
      <c r="K10" s="27">
        <v>0</v>
      </c>
      <c r="L10" s="14">
        <v>3</v>
      </c>
      <c r="M10" s="14">
        <v>830</v>
      </c>
      <c r="N10" s="14">
        <v>210</v>
      </c>
      <c r="O10" s="16" t="s">
        <v>42</v>
      </c>
      <c r="P10" s="16" t="s">
        <v>43</v>
      </c>
      <c r="Q10" s="15" t="s">
        <v>26</v>
      </c>
      <c r="R10" s="16"/>
    </row>
    <row r="11" ht="69" customHeight="1" spans="1:18">
      <c r="A11" s="14">
        <v>5</v>
      </c>
      <c r="B11" s="16" t="s">
        <v>44</v>
      </c>
      <c r="C11" s="16" t="s">
        <v>24</v>
      </c>
      <c r="D11" s="16" t="s">
        <v>25</v>
      </c>
      <c r="E11" s="19">
        <v>2025.3</v>
      </c>
      <c r="F11" s="20">
        <v>2025.1</v>
      </c>
      <c r="G11" s="16" t="s">
        <v>26</v>
      </c>
      <c r="H11" s="16" t="s">
        <v>45</v>
      </c>
      <c r="I11" s="20">
        <f t="shared" si="1"/>
        <v>25.85</v>
      </c>
      <c r="J11" s="27">
        <v>25.85</v>
      </c>
      <c r="K11" s="27">
        <v>0</v>
      </c>
      <c r="L11" s="14">
        <v>93</v>
      </c>
      <c r="M11" s="14">
        <v>5800</v>
      </c>
      <c r="N11" s="14">
        <v>85</v>
      </c>
      <c r="O11" s="16" t="s">
        <v>46</v>
      </c>
      <c r="P11" s="16" t="s">
        <v>47</v>
      </c>
      <c r="Q11" s="15" t="s">
        <v>26</v>
      </c>
      <c r="R11" s="16"/>
    </row>
    <row r="12" ht="118" customHeight="1" spans="1:18">
      <c r="A12" s="14">
        <v>6</v>
      </c>
      <c r="B12" s="16" t="s">
        <v>48</v>
      </c>
      <c r="C12" s="16" t="s">
        <v>24</v>
      </c>
      <c r="D12" s="16" t="s">
        <v>31</v>
      </c>
      <c r="E12" s="19">
        <v>2025.3</v>
      </c>
      <c r="F12" s="20">
        <v>2025.1</v>
      </c>
      <c r="G12" s="16" t="s">
        <v>26</v>
      </c>
      <c r="H12" s="16" t="s">
        <v>49</v>
      </c>
      <c r="I12" s="20">
        <f t="shared" si="1"/>
        <v>15</v>
      </c>
      <c r="J12" s="27">
        <v>15</v>
      </c>
      <c r="K12" s="27">
        <v>0</v>
      </c>
      <c r="L12" s="14">
        <v>1</v>
      </c>
      <c r="M12" s="14">
        <v>236</v>
      </c>
      <c r="N12" s="14">
        <v>30</v>
      </c>
      <c r="O12" s="16" t="s">
        <v>50</v>
      </c>
      <c r="P12" s="16" t="s">
        <v>51</v>
      </c>
      <c r="Q12" s="16" t="s">
        <v>26</v>
      </c>
      <c r="R12" s="16"/>
    </row>
    <row r="13" ht="54" spans="1:18">
      <c r="A13" s="14">
        <v>7</v>
      </c>
      <c r="B13" s="16" t="s">
        <v>52</v>
      </c>
      <c r="C13" s="16" t="s">
        <v>24</v>
      </c>
      <c r="D13" s="16" t="s">
        <v>53</v>
      </c>
      <c r="E13" s="19">
        <v>2025.3</v>
      </c>
      <c r="F13" s="20">
        <v>2025.1</v>
      </c>
      <c r="G13" s="16" t="s">
        <v>26</v>
      </c>
      <c r="H13" s="16" t="s">
        <v>54</v>
      </c>
      <c r="I13" s="20">
        <f t="shared" si="1"/>
        <v>15</v>
      </c>
      <c r="J13" s="27">
        <v>15</v>
      </c>
      <c r="K13" s="27">
        <v>0</v>
      </c>
      <c r="L13" s="14">
        <v>0</v>
      </c>
      <c r="M13" s="14">
        <v>0</v>
      </c>
      <c r="N13" s="14">
        <v>0</v>
      </c>
      <c r="O13" s="16" t="s">
        <v>55</v>
      </c>
      <c r="P13" s="16" t="s">
        <v>56</v>
      </c>
      <c r="Q13" s="15" t="s">
        <v>26</v>
      </c>
      <c r="R13" s="16"/>
    </row>
    <row r="14" ht="54" spans="1:18">
      <c r="A14" s="14">
        <v>8</v>
      </c>
      <c r="B14" s="16" t="s">
        <v>57</v>
      </c>
      <c r="C14" s="16" t="s">
        <v>24</v>
      </c>
      <c r="D14" s="16" t="s">
        <v>25</v>
      </c>
      <c r="E14" s="19">
        <v>2025.3</v>
      </c>
      <c r="F14" s="20">
        <v>2025.1</v>
      </c>
      <c r="G14" s="16" t="s">
        <v>26</v>
      </c>
      <c r="H14" s="16" t="s">
        <v>58</v>
      </c>
      <c r="I14" s="20">
        <f t="shared" si="1"/>
        <v>2.38</v>
      </c>
      <c r="J14" s="27">
        <v>2.38</v>
      </c>
      <c r="K14" s="27">
        <v>0</v>
      </c>
      <c r="L14" s="14">
        <v>3</v>
      </c>
      <c r="M14" s="14">
        <v>10</v>
      </c>
      <c r="N14" s="14">
        <v>2</v>
      </c>
      <c r="O14" s="16" t="s">
        <v>59</v>
      </c>
      <c r="P14" s="16" t="s">
        <v>60</v>
      </c>
      <c r="Q14" s="15" t="s">
        <v>26</v>
      </c>
      <c r="R14" s="16"/>
    </row>
    <row r="15" ht="54" spans="1:18">
      <c r="A15" s="14">
        <v>9</v>
      </c>
      <c r="B15" s="15" t="s">
        <v>61</v>
      </c>
      <c r="C15" s="15" t="s">
        <v>24</v>
      </c>
      <c r="D15" s="15" t="s">
        <v>25</v>
      </c>
      <c r="E15" s="19">
        <v>2025.3</v>
      </c>
      <c r="F15" s="20">
        <v>2025.1</v>
      </c>
      <c r="G15" s="15" t="s">
        <v>26</v>
      </c>
      <c r="H15" s="15" t="s">
        <v>62</v>
      </c>
      <c r="I15" s="20">
        <f t="shared" si="1"/>
        <v>17</v>
      </c>
      <c r="J15" s="26">
        <v>17</v>
      </c>
      <c r="K15" s="27">
        <v>0</v>
      </c>
      <c r="L15" s="19">
        <v>189</v>
      </c>
      <c r="M15" s="19">
        <v>3893</v>
      </c>
      <c r="N15" s="19">
        <v>828</v>
      </c>
      <c r="O15" s="15" t="s">
        <v>63</v>
      </c>
      <c r="P15" s="15" t="s">
        <v>64</v>
      </c>
      <c r="Q15" s="15" t="s">
        <v>26</v>
      </c>
      <c r="R15" s="15"/>
    </row>
    <row r="16" ht="54" customHeight="1" spans="1:18">
      <c r="A16" s="14">
        <v>10</v>
      </c>
      <c r="B16" s="16" t="s">
        <v>65</v>
      </c>
      <c r="C16" s="16" t="s">
        <v>24</v>
      </c>
      <c r="D16" s="16" t="s">
        <v>25</v>
      </c>
      <c r="E16" s="19">
        <v>2025.3</v>
      </c>
      <c r="F16" s="20">
        <v>2025.1</v>
      </c>
      <c r="G16" s="16" t="s">
        <v>26</v>
      </c>
      <c r="H16" s="16" t="s">
        <v>66</v>
      </c>
      <c r="I16" s="20">
        <f t="shared" si="1"/>
        <v>5</v>
      </c>
      <c r="J16" s="27">
        <v>5</v>
      </c>
      <c r="K16" s="27">
        <v>0</v>
      </c>
      <c r="L16" s="14">
        <v>8</v>
      </c>
      <c r="M16" s="14">
        <v>20</v>
      </c>
      <c r="N16" s="14">
        <v>2</v>
      </c>
      <c r="O16" s="16" t="s">
        <v>67</v>
      </c>
      <c r="P16" s="16" t="s">
        <v>67</v>
      </c>
      <c r="Q16" s="16" t="s">
        <v>26</v>
      </c>
      <c r="R16" s="16"/>
    </row>
    <row r="17" ht="40.5" spans="1:18">
      <c r="A17" s="14">
        <v>11</v>
      </c>
      <c r="B17" s="15" t="s">
        <v>68</v>
      </c>
      <c r="C17" s="15" t="s">
        <v>24</v>
      </c>
      <c r="D17" s="15" t="s">
        <v>25</v>
      </c>
      <c r="E17" s="19">
        <v>2025.3</v>
      </c>
      <c r="F17" s="20">
        <v>2025.1</v>
      </c>
      <c r="G17" s="15" t="s">
        <v>69</v>
      </c>
      <c r="H17" s="15" t="s">
        <v>70</v>
      </c>
      <c r="I17" s="20">
        <f t="shared" si="1"/>
        <v>90</v>
      </c>
      <c r="J17" s="26">
        <v>90</v>
      </c>
      <c r="K17" s="27">
        <v>0</v>
      </c>
      <c r="L17" s="19">
        <v>3</v>
      </c>
      <c r="M17" s="19">
        <v>1500</v>
      </c>
      <c r="N17" s="19">
        <v>320</v>
      </c>
      <c r="O17" s="15" t="s">
        <v>71</v>
      </c>
      <c r="P17" s="15" t="s">
        <v>72</v>
      </c>
      <c r="Q17" s="15" t="s">
        <v>69</v>
      </c>
      <c r="R17" s="15"/>
    </row>
    <row r="18" ht="40.5" spans="1:18">
      <c r="A18" s="14">
        <v>12</v>
      </c>
      <c r="B18" s="15" t="s">
        <v>73</v>
      </c>
      <c r="C18" s="15" t="s">
        <v>24</v>
      </c>
      <c r="D18" s="15" t="s">
        <v>25</v>
      </c>
      <c r="E18" s="19">
        <v>2025.3</v>
      </c>
      <c r="F18" s="20">
        <v>2025.1</v>
      </c>
      <c r="G18" s="15" t="s">
        <v>26</v>
      </c>
      <c r="H18" s="15" t="s">
        <v>74</v>
      </c>
      <c r="I18" s="20">
        <f t="shared" si="1"/>
        <v>100</v>
      </c>
      <c r="J18" s="26">
        <v>100</v>
      </c>
      <c r="K18" s="27">
        <v>0</v>
      </c>
      <c r="L18" s="19">
        <v>93</v>
      </c>
      <c r="M18" s="19">
        <v>27000</v>
      </c>
      <c r="N18" s="19">
        <v>5200</v>
      </c>
      <c r="O18" s="15" t="s">
        <v>75</v>
      </c>
      <c r="P18" s="15" t="s">
        <v>76</v>
      </c>
      <c r="Q18" s="15" t="s">
        <v>26</v>
      </c>
      <c r="R18" s="15"/>
    </row>
    <row r="19" ht="34" customHeight="1" spans="1:18">
      <c r="A19" s="14">
        <v>13</v>
      </c>
      <c r="B19" s="15" t="s">
        <v>77</v>
      </c>
      <c r="C19" s="15" t="s">
        <v>24</v>
      </c>
      <c r="D19" s="15" t="s">
        <v>25</v>
      </c>
      <c r="E19" s="19">
        <v>2025.4</v>
      </c>
      <c r="F19" s="20">
        <v>2025.1</v>
      </c>
      <c r="G19" s="15" t="s">
        <v>26</v>
      </c>
      <c r="H19" s="15" t="s">
        <v>78</v>
      </c>
      <c r="I19" s="20">
        <f t="shared" si="1"/>
        <v>4</v>
      </c>
      <c r="J19" s="26">
        <v>4</v>
      </c>
      <c r="K19" s="27">
        <v>0</v>
      </c>
      <c r="L19" s="19">
        <v>1</v>
      </c>
      <c r="M19" s="19">
        <v>7</v>
      </c>
      <c r="N19" s="19">
        <v>1</v>
      </c>
      <c r="O19" s="15" t="s">
        <v>79</v>
      </c>
      <c r="P19" s="15" t="s">
        <v>80</v>
      </c>
      <c r="Q19" s="15" t="s">
        <v>26</v>
      </c>
      <c r="R19" s="15"/>
    </row>
    <row r="20" ht="40.5" spans="1:18">
      <c r="A20" s="14">
        <v>14</v>
      </c>
      <c r="B20" s="17" t="s">
        <v>81</v>
      </c>
      <c r="C20" s="18" t="s">
        <v>24</v>
      </c>
      <c r="D20" s="18" t="s">
        <v>25</v>
      </c>
      <c r="E20" s="19">
        <v>2025.4</v>
      </c>
      <c r="F20" s="20">
        <v>2025.1</v>
      </c>
      <c r="G20" s="18" t="s">
        <v>26</v>
      </c>
      <c r="H20" s="18" t="s">
        <v>82</v>
      </c>
      <c r="I20" s="20">
        <f t="shared" si="1"/>
        <v>100</v>
      </c>
      <c r="J20" s="28">
        <v>100</v>
      </c>
      <c r="K20" s="27">
        <v>0</v>
      </c>
      <c r="L20" s="18">
        <v>3</v>
      </c>
      <c r="M20" s="18">
        <v>370</v>
      </c>
      <c r="N20" s="18">
        <v>25</v>
      </c>
      <c r="O20" s="18" t="s">
        <v>83</v>
      </c>
      <c r="P20" s="18" t="s">
        <v>84</v>
      </c>
      <c r="Q20" s="18" t="s">
        <v>26</v>
      </c>
      <c r="R20" s="32"/>
    </row>
    <row r="21" ht="40.5" spans="1:18">
      <c r="A21" s="14">
        <v>15</v>
      </c>
      <c r="B21" s="17" t="s">
        <v>85</v>
      </c>
      <c r="C21" s="18" t="s">
        <v>24</v>
      </c>
      <c r="D21" s="18" t="s">
        <v>25</v>
      </c>
      <c r="E21" s="19">
        <v>2025.4</v>
      </c>
      <c r="F21" s="20">
        <v>2025.1</v>
      </c>
      <c r="G21" s="18" t="s">
        <v>26</v>
      </c>
      <c r="H21" s="18" t="s">
        <v>86</v>
      </c>
      <c r="I21" s="20">
        <f t="shared" si="1"/>
        <v>80</v>
      </c>
      <c r="J21" s="28">
        <v>80</v>
      </c>
      <c r="K21" s="27">
        <v>0</v>
      </c>
      <c r="L21" s="18">
        <v>8</v>
      </c>
      <c r="M21" s="18">
        <v>32</v>
      </c>
      <c r="N21" s="18">
        <v>7</v>
      </c>
      <c r="O21" s="18" t="s">
        <v>87</v>
      </c>
      <c r="P21" s="18" t="s">
        <v>88</v>
      </c>
      <c r="Q21" s="18" t="s">
        <v>26</v>
      </c>
      <c r="R21" s="32"/>
    </row>
    <row r="22" ht="54" spans="1:18">
      <c r="A22" s="14">
        <v>16</v>
      </c>
      <c r="B22" s="17" t="s">
        <v>89</v>
      </c>
      <c r="C22" s="18" t="s">
        <v>24</v>
      </c>
      <c r="D22" s="18" t="s">
        <v>25</v>
      </c>
      <c r="E22" s="19">
        <v>2025.4</v>
      </c>
      <c r="F22" s="20">
        <v>2025.1</v>
      </c>
      <c r="G22" s="18" t="s">
        <v>90</v>
      </c>
      <c r="H22" s="18" t="s">
        <v>91</v>
      </c>
      <c r="I22" s="20">
        <f t="shared" si="1"/>
        <v>20</v>
      </c>
      <c r="J22" s="28">
        <v>20</v>
      </c>
      <c r="K22" s="27">
        <v>0</v>
      </c>
      <c r="L22" s="18">
        <v>1</v>
      </c>
      <c r="M22" s="18">
        <v>8</v>
      </c>
      <c r="N22" s="18">
        <v>1</v>
      </c>
      <c r="O22" s="18" t="s">
        <v>92</v>
      </c>
      <c r="P22" s="18" t="s">
        <v>93</v>
      </c>
      <c r="Q22" s="18" t="s">
        <v>90</v>
      </c>
      <c r="R22" s="32"/>
    </row>
    <row r="23" ht="117" customHeight="1" spans="1:18">
      <c r="A23" s="14">
        <v>17</v>
      </c>
      <c r="B23" s="17" t="s">
        <v>94</v>
      </c>
      <c r="C23" s="18" t="s">
        <v>24</v>
      </c>
      <c r="D23" s="18" t="s">
        <v>25</v>
      </c>
      <c r="E23" s="19">
        <v>2025.4</v>
      </c>
      <c r="F23" s="20">
        <v>2025.1</v>
      </c>
      <c r="G23" s="18" t="s">
        <v>90</v>
      </c>
      <c r="H23" s="18" t="s">
        <v>95</v>
      </c>
      <c r="I23" s="20">
        <f t="shared" si="1"/>
        <v>40</v>
      </c>
      <c r="J23" s="28">
        <v>40</v>
      </c>
      <c r="K23" s="27">
        <v>0</v>
      </c>
      <c r="L23" s="18">
        <v>5</v>
      </c>
      <c r="M23" s="18">
        <v>30</v>
      </c>
      <c r="N23" s="18">
        <v>6</v>
      </c>
      <c r="O23" s="18" t="s">
        <v>92</v>
      </c>
      <c r="P23" s="18" t="s">
        <v>96</v>
      </c>
      <c r="Q23" s="18" t="s">
        <v>90</v>
      </c>
      <c r="R23" s="32"/>
    </row>
    <row r="24" ht="40.5" spans="1:18">
      <c r="A24" s="14">
        <v>18</v>
      </c>
      <c r="B24" s="17" t="s">
        <v>97</v>
      </c>
      <c r="C24" s="18" t="s">
        <v>24</v>
      </c>
      <c r="D24" s="18" t="s">
        <v>25</v>
      </c>
      <c r="E24" s="19">
        <v>2025.4</v>
      </c>
      <c r="F24" s="20">
        <v>2025.1</v>
      </c>
      <c r="G24" s="18" t="s">
        <v>26</v>
      </c>
      <c r="H24" s="18" t="s">
        <v>98</v>
      </c>
      <c r="I24" s="20">
        <f t="shared" si="1"/>
        <v>30</v>
      </c>
      <c r="J24" s="28">
        <v>30</v>
      </c>
      <c r="K24" s="27">
        <v>0</v>
      </c>
      <c r="L24" s="18">
        <v>1</v>
      </c>
      <c r="M24" s="18">
        <v>20</v>
      </c>
      <c r="N24" s="18">
        <v>1</v>
      </c>
      <c r="O24" s="18" t="s">
        <v>99</v>
      </c>
      <c r="P24" s="18" t="s">
        <v>100</v>
      </c>
      <c r="Q24" s="18" t="s">
        <v>26</v>
      </c>
      <c r="R24" s="32"/>
    </row>
    <row r="25" ht="45" customHeight="1" spans="1:18">
      <c r="A25" s="14">
        <v>19</v>
      </c>
      <c r="B25" s="17" t="s">
        <v>101</v>
      </c>
      <c r="C25" s="18" t="s">
        <v>24</v>
      </c>
      <c r="D25" s="18" t="s">
        <v>25</v>
      </c>
      <c r="E25" s="19">
        <v>2025.4</v>
      </c>
      <c r="F25" s="20">
        <v>2025.1</v>
      </c>
      <c r="G25" s="18" t="s">
        <v>26</v>
      </c>
      <c r="H25" s="18" t="s">
        <v>102</v>
      </c>
      <c r="I25" s="20">
        <f t="shared" si="1"/>
        <v>30</v>
      </c>
      <c r="J25" s="28">
        <v>30</v>
      </c>
      <c r="K25" s="27">
        <v>0</v>
      </c>
      <c r="L25" s="18">
        <v>2</v>
      </c>
      <c r="M25" s="18">
        <v>80</v>
      </c>
      <c r="N25" s="18">
        <v>2</v>
      </c>
      <c r="O25" s="18" t="s">
        <v>103</v>
      </c>
      <c r="P25" s="18" t="s">
        <v>104</v>
      </c>
      <c r="Q25" s="18" t="s">
        <v>26</v>
      </c>
      <c r="R25" s="32"/>
    </row>
    <row r="26" ht="40.5" spans="1:18">
      <c r="A26" s="14">
        <v>20</v>
      </c>
      <c r="B26" s="17" t="s">
        <v>105</v>
      </c>
      <c r="C26" s="18" t="s">
        <v>24</v>
      </c>
      <c r="D26" s="18" t="s">
        <v>25</v>
      </c>
      <c r="E26" s="19">
        <v>2025.4</v>
      </c>
      <c r="F26" s="20">
        <v>2025.1</v>
      </c>
      <c r="G26" s="18" t="s">
        <v>106</v>
      </c>
      <c r="H26" s="18" t="s">
        <v>107</v>
      </c>
      <c r="I26" s="20">
        <f t="shared" si="1"/>
        <v>332</v>
      </c>
      <c r="J26" s="28">
        <v>332</v>
      </c>
      <c r="K26" s="27">
        <v>0</v>
      </c>
      <c r="L26" s="18">
        <v>9</v>
      </c>
      <c r="M26" s="18">
        <v>575</v>
      </c>
      <c r="N26" s="18">
        <v>212</v>
      </c>
      <c r="O26" s="18" t="s">
        <v>108</v>
      </c>
      <c r="P26" s="18" t="s">
        <v>109</v>
      </c>
      <c r="Q26" s="18" t="s">
        <v>106</v>
      </c>
      <c r="R26" s="32"/>
    </row>
    <row r="27" ht="40.5" spans="1:18">
      <c r="A27" s="14">
        <v>21</v>
      </c>
      <c r="B27" s="17" t="s">
        <v>110</v>
      </c>
      <c r="C27" s="18" t="s">
        <v>24</v>
      </c>
      <c r="D27" s="18" t="s">
        <v>25</v>
      </c>
      <c r="E27" s="19">
        <v>2025.4</v>
      </c>
      <c r="F27" s="20">
        <v>2025.1</v>
      </c>
      <c r="G27" s="18" t="s">
        <v>106</v>
      </c>
      <c r="H27" s="18" t="s">
        <v>111</v>
      </c>
      <c r="I27" s="20">
        <f t="shared" si="1"/>
        <v>101</v>
      </c>
      <c r="J27" s="28">
        <v>101</v>
      </c>
      <c r="K27" s="27">
        <v>0</v>
      </c>
      <c r="L27" s="18">
        <v>30</v>
      </c>
      <c r="M27" s="18">
        <v>3000</v>
      </c>
      <c r="N27" s="18">
        <v>200</v>
      </c>
      <c r="O27" s="18" t="s">
        <v>112</v>
      </c>
      <c r="P27" s="18" t="s">
        <v>109</v>
      </c>
      <c r="Q27" s="18" t="s">
        <v>106</v>
      </c>
      <c r="R27" s="32"/>
    </row>
    <row r="28" ht="40.5" spans="1:18">
      <c r="A28" s="14">
        <v>22</v>
      </c>
      <c r="B28" s="17" t="s">
        <v>113</v>
      </c>
      <c r="C28" s="18" t="s">
        <v>24</v>
      </c>
      <c r="D28" s="18" t="s">
        <v>114</v>
      </c>
      <c r="E28" s="19">
        <v>2025.4</v>
      </c>
      <c r="F28" s="20">
        <v>2025.1</v>
      </c>
      <c r="G28" s="18" t="s">
        <v>114</v>
      </c>
      <c r="H28" s="18" t="s">
        <v>115</v>
      </c>
      <c r="I28" s="20">
        <f t="shared" si="1"/>
        <v>50</v>
      </c>
      <c r="J28" s="28">
        <v>50</v>
      </c>
      <c r="K28" s="27">
        <v>0</v>
      </c>
      <c r="L28" s="18">
        <v>1</v>
      </c>
      <c r="M28" s="18">
        <v>430</v>
      </c>
      <c r="N28" s="18">
        <v>59</v>
      </c>
      <c r="O28" s="18" t="s">
        <v>116</v>
      </c>
      <c r="P28" s="18" t="s">
        <v>117</v>
      </c>
      <c r="Q28" s="18" t="s">
        <v>118</v>
      </c>
      <c r="R28" s="32"/>
    </row>
    <row r="29" ht="40" customHeight="1" spans="1:18">
      <c r="A29" s="14">
        <v>23</v>
      </c>
      <c r="B29" s="17" t="s">
        <v>119</v>
      </c>
      <c r="C29" s="18" t="s">
        <v>24</v>
      </c>
      <c r="D29" s="18" t="s">
        <v>120</v>
      </c>
      <c r="E29" s="19">
        <v>2025.4</v>
      </c>
      <c r="F29" s="20">
        <v>2025.1</v>
      </c>
      <c r="G29" s="18" t="s">
        <v>120</v>
      </c>
      <c r="H29" s="18" t="s">
        <v>121</v>
      </c>
      <c r="I29" s="20">
        <f t="shared" si="1"/>
        <v>50</v>
      </c>
      <c r="J29" s="28">
        <v>50</v>
      </c>
      <c r="K29" s="27">
        <v>0</v>
      </c>
      <c r="L29" s="18">
        <v>1</v>
      </c>
      <c r="M29" s="18">
        <v>350</v>
      </c>
      <c r="N29" s="18">
        <v>28</v>
      </c>
      <c r="O29" s="18" t="s">
        <v>116</v>
      </c>
      <c r="P29" s="18" t="s">
        <v>117</v>
      </c>
      <c r="Q29" s="18" t="s">
        <v>122</v>
      </c>
      <c r="R29" s="32"/>
    </row>
    <row r="30" ht="81.75" spans="1:18">
      <c r="A30" s="14">
        <v>24</v>
      </c>
      <c r="B30" s="17" t="s">
        <v>123</v>
      </c>
      <c r="C30" s="18" t="s">
        <v>24</v>
      </c>
      <c r="D30" s="18" t="s">
        <v>25</v>
      </c>
      <c r="E30" s="19">
        <v>2025.4</v>
      </c>
      <c r="F30" s="20">
        <v>2025.1</v>
      </c>
      <c r="G30" s="18" t="s">
        <v>124</v>
      </c>
      <c r="H30" s="18" t="s">
        <v>125</v>
      </c>
      <c r="I30" s="20">
        <f t="shared" si="1"/>
        <v>41</v>
      </c>
      <c r="J30" s="28">
        <v>41</v>
      </c>
      <c r="K30" s="27">
        <v>0</v>
      </c>
      <c r="L30" s="18">
        <v>9</v>
      </c>
      <c r="M30" s="18">
        <v>3200</v>
      </c>
      <c r="N30" s="18">
        <v>1300</v>
      </c>
      <c r="O30" s="18" t="s">
        <v>126</v>
      </c>
      <c r="P30" s="18" t="s">
        <v>127</v>
      </c>
      <c r="Q30" s="18" t="s">
        <v>124</v>
      </c>
      <c r="R30" s="32"/>
    </row>
    <row r="31" spans="5:5">
      <c r="E31" s="21"/>
    </row>
    <row r="32" spans="5:5">
      <c r="E32" s="21"/>
    </row>
  </sheetData>
  <mergeCells count="18">
    <mergeCell ref="A1:B1"/>
    <mergeCell ref="A2:R2"/>
    <mergeCell ref="P3:R3"/>
    <mergeCell ref="I4:K4"/>
    <mergeCell ref="L4:N4"/>
    <mergeCell ref="A6:B6"/>
    <mergeCell ref="A4:A5"/>
    <mergeCell ref="B4:B5"/>
    <mergeCell ref="C4:C5"/>
    <mergeCell ref="D4:D5"/>
    <mergeCell ref="E4:E5"/>
    <mergeCell ref="F4:F5"/>
    <mergeCell ref="G4:G5"/>
    <mergeCell ref="H4:H5"/>
    <mergeCell ref="O4:O5"/>
    <mergeCell ref="P4:P5"/>
    <mergeCell ref="Q4:Q5"/>
    <mergeCell ref="R4:R5"/>
  </mergeCells>
  <pageMargins left="0.7" right="0.7" top="0.75" bottom="0.75" header="0.3" footer="0.3"/>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greatwall</cp:lastModifiedBy>
  <dcterms:created xsi:type="dcterms:W3CDTF">2023-05-17T19:15:00Z</dcterms:created>
  <dcterms:modified xsi:type="dcterms:W3CDTF">2025-04-27T16:25:52Z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74F587FE994047569724D0CED1665A5B_13</vt:lpwstr>
  </property>
  <property fmtid="{D5CDD505-2E9C-101B-9397-08002B2CF9AE}" pid="3" name="KSOProductBuildVer">
    <vt:lpwstr>2052-11.8.2.12129</vt:lpwstr>
  </property>
  <property fmtid="{D5CDD505-2E9C-101B-9397-08002B2CF9AE}" pid="4" name="KSOReadingLayout">
    <vt:bool>true</vt:bool>
  </property>
</Properties>
</file>