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出库项目表" sheetId="4" r:id="rId1"/>
  </sheets>
  <definedNames>
    <definedName name="_xlnm.Print_Titles" localSheetId="0">出库项目表!$1:$5</definedName>
  </definedNames>
  <calcPr calcId="144525"/>
</workbook>
</file>

<file path=xl/sharedStrings.xml><?xml version="1.0" encoding="utf-8"?>
<sst xmlns="http://schemas.openxmlformats.org/spreadsheetml/2006/main" count="97" uniqueCount="72">
  <si>
    <t>附件2：</t>
  </si>
  <si>
    <t>离石区2023年巩固拓展脱贫攻坚成果和乡村振兴项目调整出库统计表</t>
  </si>
  <si>
    <t>序号</t>
  </si>
  <si>
    <t>项目
名称</t>
  </si>
  <si>
    <t>建设
性质</t>
  </si>
  <si>
    <t>项目
实施
地点</t>
  </si>
  <si>
    <t>计划
开工
时间</t>
  </si>
  <si>
    <t>计划
完工
时间</t>
  </si>
  <si>
    <t>责任
单位</t>
  </si>
  <si>
    <t>主要建设
规模与内容</t>
  </si>
  <si>
    <t>项目预算总投资</t>
  </si>
  <si>
    <t>受益
对象</t>
  </si>
  <si>
    <t>绩效
目标</t>
  </si>
  <si>
    <t>群众参与和
带贫减贫机制</t>
  </si>
  <si>
    <t>主管单位</t>
  </si>
  <si>
    <t>备注</t>
  </si>
  <si>
    <t>合计</t>
  </si>
  <si>
    <t>其中：财政专项扶贫资金</t>
  </si>
  <si>
    <t>其中：
其他
筹措
资金</t>
  </si>
  <si>
    <t>离石区坪头乡鹏凤山灵芝试验试范种植项目</t>
  </si>
  <si>
    <t>新建</t>
  </si>
  <si>
    <t>坪头乡</t>
  </si>
  <si>
    <t>2023.4.1</t>
  </si>
  <si>
    <t>2027.10.30</t>
  </si>
  <si>
    <t>大棚膜，遮阳网，大棚维修。</t>
  </si>
  <si>
    <t>原项目未实施，项目调整出库</t>
  </si>
  <si>
    <t>区乡村振兴局</t>
  </si>
  <si>
    <t>离石区农厕改造</t>
  </si>
  <si>
    <t>吴城镇辖区</t>
  </si>
  <si>
    <t>区农业农村局</t>
  </si>
  <si>
    <t>130座旱厕改造</t>
  </si>
  <si>
    <t>原项目不再使用衔接资金，调整出库</t>
  </si>
  <si>
    <t>离石区农产品价格信息采集补助项目</t>
  </si>
  <si>
    <t>离石区</t>
  </si>
  <si>
    <t>2023.1.1</t>
  </si>
  <si>
    <t>2023.12.1</t>
  </si>
  <si>
    <t>吕梁市离石区农业农村局</t>
  </si>
  <si>
    <t>通过对华联超市、城北泰化农贸市场农产品包括蔬菜、水果、畜产品、水产品价格采集、测算，完成上报我区农产品价格，以及同比和环比。</t>
  </si>
  <si>
    <t>原项目不符合资金支出要求，调整出库</t>
  </si>
  <si>
    <t>区水利局</t>
  </si>
  <si>
    <t>离石区贷款贴息项目</t>
  </si>
  <si>
    <t>2022.1.1</t>
  </si>
  <si>
    <t>所涉龙头企业</t>
  </si>
  <si>
    <t>对5个省市级龙头企业银行贷款期限在2022年1月1日-2022年12月31日的贷款予以贴息(吕梁育民食品配送有限责任公司、吕梁市蔡家崖农牧科技有限公司、山西聚仁堂中药饮品股份有限公司、山西林泉沟畜牧有限公司、山西鑫嘉盛食品加工有限公司)</t>
  </si>
  <si>
    <t>离石区吴城镇任家塔红白理事会、卫生室</t>
  </si>
  <si>
    <t>任家塔村</t>
  </si>
  <si>
    <t>2023.9.30</t>
  </si>
  <si>
    <t>任家塔村村民委员会</t>
  </si>
  <si>
    <t>新建红白理事会、卫生室共450平米，二层，砖混结构。</t>
  </si>
  <si>
    <t>离石区信义镇王村红白理事会修缮</t>
  </si>
  <si>
    <t>修缮</t>
  </si>
  <si>
    <t>信义镇王村</t>
  </si>
  <si>
    <t>2023.11.30</t>
  </si>
  <si>
    <t>王村村民委员会</t>
  </si>
  <si>
    <t>1、维修村红白理事厅1处并配备服务器具、新建厨房100余平方米；2、维修路灯120盏。</t>
  </si>
  <si>
    <t>离石区大东川农村生活污水综合治理项目</t>
  </si>
  <si>
    <t>续建</t>
  </si>
  <si>
    <t>吴城镇、田家会街道</t>
  </si>
  <si>
    <t>离石区农业农村局</t>
  </si>
  <si>
    <t>主要建设内容包括铺设污水主管道19240米及附属构建物，路面恢复等</t>
  </si>
  <si>
    <t>原项目调整出库</t>
  </si>
  <si>
    <t>离石区车家湾村至上王营庄村旅游道路项目</t>
  </si>
  <si>
    <t>改建</t>
  </si>
  <si>
    <t>区县乡公路改造工程项目部</t>
  </si>
  <si>
    <t>路基、路面及安防</t>
  </si>
  <si>
    <t>原项目调整出库（项目重复）</t>
  </si>
  <si>
    <t>区交通局</t>
  </si>
  <si>
    <t>离石区交口街道杜家山村容村貌整治项目</t>
  </si>
  <si>
    <t>杜家山村</t>
  </si>
  <si>
    <t>杜家山村委</t>
  </si>
  <si>
    <t>村居亮化灯带10000米、片石砌道路5000平米、40亩患病老枣树更换同等胸径高度果树500株，石砌墙1000米*2米，民宿外立面改造2000平米、实施古香古色传统窑洞，使用传统灰瓦灰砖改造大门30处 、进行维修，村内边角地块绿化3000平米，修整水毁道路400米，安国寺门牌楼栽植优质杏树、桃树、苹果树210株。</t>
  </si>
  <si>
    <t>原项目调整出库（项目重新申报）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</si>
</sst>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E14" sqref="E14"/>
    </sheetView>
  </sheetViews>
  <sheetFormatPr defaultColWidth="9" defaultRowHeight="13.5"/>
  <cols>
    <col min="1" max="1" width="4.625" customWidth="1"/>
    <col min="2" max="2" width="10.75" customWidth="1"/>
    <col min="3" max="3" width="4.875" customWidth="1"/>
    <col min="4" max="4" width="6.875" customWidth="1"/>
    <col min="5" max="5" width="5.25" customWidth="1"/>
    <col min="6" max="6" width="5.625" customWidth="1"/>
    <col min="7" max="7" width="6" customWidth="1"/>
    <col min="8" max="8" width="18.625" customWidth="1"/>
    <col min="9" max="9" width="8.25" customWidth="1"/>
    <col min="10" max="10" width="8.625" customWidth="1"/>
    <col min="11" max="11" width="8.375" customWidth="1"/>
    <col min="12" max="12" width="8" customWidth="1"/>
    <col min="13" max="13" width="12.5" customWidth="1"/>
    <col min="15" max="15" width="7.5" customWidth="1"/>
    <col min="16" max="16" width="6.5" customWidth="1"/>
  </cols>
  <sheetData>
    <row r="1" customFormat="1" ht="23" customHeight="1" spans="1:2">
      <c r="A1" s="2" t="s">
        <v>0</v>
      </c>
      <c r="B1" s="2"/>
    </row>
    <row r="2" customFormat="1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2"/>
      <c r="M2" s="22"/>
      <c r="N2" s="22"/>
      <c r="O2" s="3"/>
    </row>
    <row r="3" customFormat="1" ht="12" customHeight="1" spans="1: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23"/>
      <c r="M3" s="23"/>
      <c r="N3" s="23"/>
      <c r="O3" s="4"/>
    </row>
    <row r="4" s="1" customFormat="1" ht="24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/>
      <c r="K4" s="6"/>
      <c r="L4" s="6" t="s">
        <v>11</v>
      </c>
      <c r="M4" s="6" t="s">
        <v>12</v>
      </c>
      <c r="N4" s="6" t="s">
        <v>13</v>
      </c>
      <c r="O4" s="24" t="s">
        <v>14</v>
      </c>
      <c r="P4" s="24" t="s">
        <v>15</v>
      </c>
    </row>
    <row r="5" s="1" customFormat="1" ht="65" customHeight="1" spans="1:16">
      <c r="A5" s="6"/>
      <c r="B5" s="6"/>
      <c r="C5" s="6"/>
      <c r="D5" s="6"/>
      <c r="E5" s="6"/>
      <c r="F5" s="6"/>
      <c r="G5" s="6"/>
      <c r="H5" s="6"/>
      <c r="I5" s="6" t="s">
        <v>16</v>
      </c>
      <c r="J5" s="6" t="s">
        <v>17</v>
      </c>
      <c r="K5" s="6" t="s">
        <v>18</v>
      </c>
      <c r="L5" s="6"/>
      <c r="M5" s="6"/>
      <c r="N5" s="6"/>
      <c r="O5" s="24"/>
      <c r="P5" s="24"/>
    </row>
    <row r="6" s="1" customFormat="1" ht="64" customHeight="1" spans="1:16">
      <c r="A6" s="7">
        <v>1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21</v>
      </c>
      <c r="H6" s="8" t="s">
        <v>24</v>
      </c>
      <c r="I6" s="25">
        <f>J6+K6</f>
        <v>30</v>
      </c>
      <c r="J6" s="25">
        <v>30</v>
      </c>
      <c r="K6" s="26"/>
      <c r="L6" s="27" t="s">
        <v>25</v>
      </c>
      <c r="M6" s="28"/>
      <c r="N6" s="29"/>
      <c r="O6" s="7" t="s">
        <v>26</v>
      </c>
      <c r="P6" s="30"/>
    </row>
    <row r="7" s="1" customFormat="1" ht="51" customHeight="1" spans="1:16">
      <c r="A7" s="7">
        <v>2</v>
      </c>
      <c r="B7" s="8" t="s">
        <v>27</v>
      </c>
      <c r="C7" s="8" t="s">
        <v>20</v>
      </c>
      <c r="D7" s="8" t="s">
        <v>28</v>
      </c>
      <c r="E7" s="8">
        <v>2023.5</v>
      </c>
      <c r="F7" s="8">
        <v>2023.1</v>
      </c>
      <c r="G7" s="8" t="s">
        <v>29</v>
      </c>
      <c r="H7" s="8" t="s">
        <v>30</v>
      </c>
      <c r="I7" s="25">
        <v>26</v>
      </c>
      <c r="J7" s="25">
        <v>26</v>
      </c>
      <c r="K7" s="31"/>
      <c r="L7" s="27" t="s">
        <v>31</v>
      </c>
      <c r="M7" s="28"/>
      <c r="N7" s="29"/>
      <c r="O7" s="9" t="s">
        <v>29</v>
      </c>
      <c r="P7" s="18"/>
    </row>
    <row r="8" s="1" customFormat="1" ht="105" customHeight="1" spans="1:16">
      <c r="A8" s="7">
        <v>3</v>
      </c>
      <c r="B8" s="8" t="s">
        <v>32</v>
      </c>
      <c r="C8" s="9" t="s">
        <v>20</v>
      </c>
      <c r="D8" s="9" t="s">
        <v>33</v>
      </c>
      <c r="E8" s="10" t="s">
        <v>34</v>
      </c>
      <c r="F8" s="10" t="s">
        <v>35</v>
      </c>
      <c r="G8" s="9" t="s">
        <v>36</v>
      </c>
      <c r="H8" s="8" t="s">
        <v>37</v>
      </c>
      <c r="I8" s="25">
        <f>J8+K8</f>
        <v>1.2</v>
      </c>
      <c r="J8" s="25">
        <v>1.2</v>
      </c>
      <c r="K8" s="31"/>
      <c r="L8" s="27" t="s">
        <v>38</v>
      </c>
      <c r="M8" s="28"/>
      <c r="N8" s="29"/>
      <c r="O8" s="9" t="s">
        <v>39</v>
      </c>
      <c r="P8" s="18"/>
    </row>
    <row r="9" s="1" customFormat="1" ht="152" customHeight="1" spans="1:16">
      <c r="A9" s="7">
        <v>4</v>
      </c>
      <c r="B9" s="11" t="s">
        <v>40</v>
      </c>
      <c r="C9" s="12" t="s">
        <v>20</v>
      </c>
      <c r="D9" s="12" t="s">
        <v>33</v>
      </c>
      <c r="E9" s="13" t="s">
        <v>41</v>
      </c>
      <c r="F9" s="13" t="s">
        <v>35</v>
      </c>
      <c r="G9" s="12" t="s">
        <v>42</v>
      </c>
      <c r="H9" s="11" t="s">
        <v>43</v>
      </c>
      <c r="I9" s="25">
        <f>J9+K9</f>
        <v>110</v>
      </c>
      <c r="J9" s="25">
        <v>110</v>
      </c>
      <c r="K9" s="31"/>
      <c r="L9" s="27" t="s">
        <v>25</v>
      </c>
      <c r="M9" s="28"/>
      <c r="N9" s="29"/>
      <c r="O9" s="9" t="s">
        <v>29</v>
      </c>
      <c r="P9" s="18"/>
    </row>
    <row r="10" s="1" customFormat="1" ht="57" customHeight="1" spans="1:16">
      <c r="A10" s="7">
        <v>5</v>
      </c>
      <c r="B10" s="8" t="s">
        <v>44</v>
      </c>
      <c r="C10" s="9" t="s">
        <v>20</v>
      </c>
      <c r="D10" s="7" t="s">
        <v>45</v>
      </c>
      <c r="E10" s="9" t="s">
        <v>22</v>
      </c>
      <c r="F10" s="9" t="s">
        <v>46</v>
      </c>
      <c r="G10" s="9" t="s">
        <v>47</v>
      </c>
      <c r="H10" s="8" t="s">
        <v>48</v>
      </c>
      <c r="I10" s="25">
        <f>J10+K10</f>
        <v>90</v>
      </c>
      <c r="J10" s="25">
        <v>80</v>
      </c>
      <c r="K10" s="25">
        <v>10</v>
      </c>
      <c r="L10" s="27" t="s">
        <v>38</v>
      </c>
      <c r="M10" s="28"/>
      <c r="N10" s="29"/>
      <c r="O10" s="7" t="s">
        <v>26</v>
      </c>
      <c r="P10" s="18"/>
    </row>
    <row r="11" s="1" customFormat="1" ht="78" customHeight="1" spans="1:16">
      <c r="A11" s="7">
        <v>6</v>
      </c>
      <c r="B11" s="8" t="s">
        <v>49</v>
      </c>
      <c r="C11" s="7" t="s">
        <v>50</v>
      </c>
      <c r="D11" s="7" t="s">
        <v>51</v>
      </c>
      <c r="E11" s="7" t="s">
        <v>22</v>
      </c>
      <c r="F11" s="7" t="s">
        <v>52</v>
      </c>
      <c r="G11" s="7" t="s">
        <v>53</v>
      </c>
      <c r="H11" s="14" t="s">
        <v>54</v>
      </c>
      <c r="I11" s="31">
        <f>J11+K11</f>
        <v>49.6</v>
      </c>
      <c r="J11" s="31">
        <v>49.6</v>
      </c>
      <c r="K11" s="31"/>
      <c r="L11" s="27" t="s">
        <v>38</v>
      </c>
      <c r="M11" s="28"/>
      <c r="N11" s="29"/>
      <c r="O11" s="7" t="s">
        <v>26</v>
      </c>
      <c r="P11" s="18"/>
    </row>
    <row r="12" s="1" customFormat="1" ht="60" customHeight="1" spans="1:16">
      <c r="A12" s="7">
        <v>7</v>
      </c>
      <c r="B12" s="14" t="s">
        <v>55</v>
      </c>
      <c r="C12" s="7" t="s">
        <v>56</v>
      </c>
      <c r="D12" s="7" t="s">
        <v>57</v>
      </c>
      <c r="E12" s="7" t="s">
        <v>22</v>
      </c>
      <c r="F12" s="7" t="s">
        <v>52</v>
      </c>
      <c r="G12" s="7" t="s">
        <v>58</v>
      </c>
      <c r="H12" s="15" t="s">
        <v>59</v>
      </c>
      <c r="I12" s="31">
        <f>J12+K12</f>
        <v>2848.88</v>
      </c>
      <c r="J12" s="31">
        <v>848.88</v>
      </c>
      <c r="K12" s="31">
        <v>2000</v>
      </c>
      <c r="L12" s="27" t="s">
        <v>60</v>
      </c>
      <c r="M12" s="28"/>
      <c r="N12" s="29"/>
      <c r="O12" s="32" t="s">
        <v>29</v>
      </c>
      <c r="P12" s="18"/>
    </row>
    <row r="13" s="1" customFormat="1" ht="63" customHeight="1" spans="1:16">
      <c r="A13" s="7">
        <v>8</v>
      </c>
      <c r="B13" s="8" t="s">
        <v>61</v>
      </c>
      <c r="C13" s="9" t="s">
        <v>62</v>
      </c>
      <c r="D13" s="16" t="s">
        <v>57</v>
      </c>
      <c r="E13" s="9">
        <v>2021.11</v>
      </c>
      <c r="F13" s="9">
        <v>2022.11</v>
      </c>
      <c r="G13" s="16" t="s">
        <v>63</v>
      </c>
      <c r="H13" s="16" t="s">
        <v>64</v>
      </c>
      <c r="I13" s="25">
        <f>J13+K13</f>
        <v>2739</v>
      </c>
      <c r="J13" s="33">
        <v>2739</v>
      </c>
      <c r="K13" s="33"/>
      <c r="L13" s="27" t="s">
        <v>65</v>
      </c>
      <c r="M13" s="28"/>
      <c r="N13" s="29"/>
      <c r="O13" s="32" t="s">
        <v>66</v>
      </c>
      <c r="P13" s="18"/>
    </row>
    <row r="14" s="1" customFormat="1" ht="201" customHeight="1" spans="1:16">
      <c r="A14" s="7">
        <v>9</v>
      </c>
      <c r="B14" s="14" t="s">
        <v>67</v>
      </c>
      <c r="C14" s="17" t="s">
        <v>20</v>
      </c>
      <c r="D14" s="7" t="s">
        <v>68</v>
      </c>
      <c r="E14" s="17" t="s">
        <v>22</v>
      </c>
      <c r="F14" s="17" t="s">
        <v>46</v>
      </c>
      <c r="G14" s="7" t="s">
        <v>69</v>
      </c>
      <c r="H14" s="14" t="s">
        <v>70</v>
      </c>
      <c r="I14" s="31">
        <f>J14+K14</f>
        <v>500</v>
      </c>
      <c r="J14" s="31">
        <v>500</v>
      </c>
      <c r="K14" s="31"/>
      <c r="L14" s="27" t="s">
        <v>71</v>
      </c>
      <c r="M14" s="28"/>
      <c r="N14" s="29"/>
      <c r="O14" s="7" t="s">
        <v>26</v>
      </c>
      <c r="P14" s="18"/>
    </row>
    <row r="15" s="1" customFormat="1" ht="32" customHeight="1" spans="1:16">
      <c r="A15" s="18"/>
      <c r="B15" s="19" t="s">
        <v>16</v>
      </c>
      <c r="C15" s="20"/>
      <c r="D15" s="20"/>
      <c r="E15" s="20"/>
      <c r="F15" s="20"/>
      <c r="G15" s="20"/>
      <c r="H15" s="21"/>
      <c r="I15" s="34">
        <f>SUM(I6:I14)</f>
        <v>6394.68</v>
      </c>
      <c r="J15" s="34">
        <f>SUM(J6:J14)</f>
        <v>4384.68</v>
      </c>
      <c r="K15" s="34">
        <f>SUM(K6:K14)</f>
        <v>2010</v>
      </c>
      <c r="L15" s="19"/>
      <c r="M15" s="20"/>
      <c r="N15" s="21"/>
      <c r="O15" s="18"/>
      <c r="P15" s="18"/>
    </row>
  </sheetData>
  <mergeCells count="27">
    <mergeCell ref="A1:B1"/>
    <mergeCell ref="A2:O2"/>
    <mergeCell ref="I4:K4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B15:H15"/>
    <mergeCell ref="L15:N15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</mergeCells>
  <printOptions horizontalCentered="1"/>
  <pageMargins left="0.393055555555556" right="0.393055555555556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出库项目表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刘莉</cp:lastModifiedBy>
  <dcterms:created xsi:type="dcterms:W3CDTF">2020-04-15T07:54:00Z</dcterms:created>
  <dcterms:modified xsi:type="dcterms:W3CDTF">2023-08-24T11:38:16Z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F509CD92B7E94E8B86E47D4D049E758F_13</vt:lpwstr>
  </property>
</Properties>
</file>