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Sheet1!$A$5:$S$10</definedName>
  </definedNames>
  <calcPr calcId="144525"/>
</workbook>
</file>

<file path=xl/sharedStrings.xml><?xml version="1.0" encoding="utf-8"?>
<sst xmlns="http://schemas.openxmlformats.org/spreadsheetml/2006/main" count="80" uniqueCount="54">
  <si>
    <t>附件：</t>
  </si>
  <si>
    <t>离石区2025年巩固拓展脱贫攻坚成果同乡村振兴有效衔接项目库统计表（调整）</t>
  </si>
  <si>
    <t>单位：万元、个、人</t>
  </si>
  <si>
    <t>序号</t>
  </si>
  <si>
    <t>项目
名称</t>
  </si>
  <si>
    <t>建设
性质</t>
  </si>
  <si>
    <t>项目
实施
地点</t>
  </si>
  <si>
    <t>计划
开工
时间</t>
  </si>
  <si>
    <t>计划
完工
时间</t>
  </si>
  <si>
    <t>实施
单位</t>
  </si>
  <si>
    <t>主要建设
规模与内容</t>
  </si>
  <si>
    <t>项目预算总投资</t>
  </si>
  <si>
    <t>受益对象</t>
  </si>
  <si>
    <t>绩效
目标</t>
  </si>
  <si>
    <t>帮扶机制(利益联结机制)</t>
  </si>
  <si>
    <t>项目主管
单位</t>
  </si>
  <si>
    <t>备注</t>
  </si>
  <si>
    <t>合计</t>
  </si>
  <si>
    <t>其中：财政专项扶贫资金</t>
  </si>
  <si>
    <t>其中：
其他
筹措
资金</t>
  </si>
  <si>
    <t>受益村数</t>
  </si>
  <si>
    <t>受益总人数</t>
  </si>
  <si>
    <t>受益脱贫人数</t>
  </si>
  <si>
    <t>谷子特色种植</t>
  </si>
  <si>
    <t>新建</t>
  </si>
  <si>
    <t>离石区</t>
  </si>
  <si>
    <t>农业农村局</t>
  </si>
  <si>
    <t>种植谷子8400亩，每亩补助233元</t>
  </si>
  <si>
    <t>发展特色种植产业，扩大特色种植规模</t>
  </si>
  <si>
    <t>提升乡村产业发展水平、促进农民持续稳定增收</t>
  </si>
  <si>
    <t>黑黑豆特色种植</t>
  </si>
  <si>
    <t>种植黑黑豆15000亩，每亩补助350元（省市150元，区级200元）</t>
  </si>
  <si>
    <t>普通大豆特色种植</t>
  </si>
  <si>
    <t>种植普通大豆10000亩，每亩补助233元（省市150元，区级83元）</t>
  </si>
  <si>
    <t>2025年离石区就业帮扶项目（外出务工交通补贴）</t>
  </si>
  <si>
    <t>完成全区外出务工劳动力的交通补贴</t>
  </si>
  <si>
    <t>提高外出务工人员的收入水平</t>
  </si>
  <si>
    <t>提高当地劳动力的转移就业积极性，促进可持续发展</t>
  </si>
  <si>
    <t>离石区循环水养殖示范基地项目电力设施及其他配套工程</t>
  </si>
  <si>
    <t>上王营庄村</t>
  </si>
  <si>
    <t>吴城镇</t>
  </si>
  <si>
    <t>总装机容量1977.09KWp光伏组件，14台125KW组串逆变器，5台并网柜，4套125KW/261KWh储能装置，钢结构，电气等配套安装。</t>
  </si>
  <si>
    <t>促进园区可持续发展</t>
  </si>
  <si>
    <t>带动脱贫户、监测户增收</t>
  </si>
  <si>
    <t>吕梁市离石区吴城镇上丰村乡村旅游重点村项目</t>
  </si>
  <si>
    <t>上丰村</t>
  </si>
  <si>
    <t>民宿集群16555.41平方米，其中建筑面积约2271.5平方米。牧野生活体验馆476.2平方米、哞咖小栈295.6平方米、牛角书屋233.9平方米、哞哈宿集1265.8平方米，生态牧场30763.49平方米，配套建设犇跑牧场、牧野星踪小火车、IP文创工程、道路铺装工程、给排水工程、电气工程等以及基础设施配套建设</t>
  </si>
  <si>
    <r>
      <rPr>
        <sz val="11"/>
        <color theme="1"/>
        <rFont val="华文仿宋"/>
        <charset val="134"/>
      </rPr>
      <t>打造吕梁市乡村旅游重点村</t>
    </r>
    <r>
      <rPr>
        <sz val="11"/>
        <color theme="1"/>
        <rFont val="DejaVu Sans"/>
        <charset val="134"/>
      </rPr>
      <t>‌</t>
    </r>
  </si>
  <si>
    <t>提升村容村貌、改善基础设施，促进乡村旅游发展，带动群众增收</t>
  </si>
  <si>
    <t>2025年度经济林提质增效项目补助</t>
  </si>
  <si>
    <t>林业局</t>
  </si>
  <si>
    <t>3000亩示范园区建设，每亩补助300元；综合管理2万亩，每亩补助100元。</t>
  </si>
  <si>
    <t>经济林提质增效示范</t>
  </si>
  <si>
    <t>通过对核桃树的管理，提高对农民的收入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</si>
</sst>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22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1"/>
      <name val="华文仿宋"/>
      <charset val="134"/>
    </font>
    <font>
      <sz val="11"/>
      <color rgb="FF353535"/>
      <name val="CESI仿宋-GB2312"/>
      <charset val="134"/>
    </font>
    <font>
      <b/>
      <sz val="10"/>
      <color rgb="FF000000"/>
      <name val="黑体"/>
      <charset val="134"/>
    </font>
    <font>
      <b/>
      <sz val="11"/>
      <color theme="1"/>
      <name val="CESI黑体-GB2312"/>
      <charset val="134"/>
    </font>
    <font>
      <b/>
      <sz val="9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30" zoomScaleNormal="130" workbookViewId="0">
      <selection activeCell="I20" sqref="I20"/>
    </sheetView>
  </sheetViews>
  <sheetFormatPr defaultColWidth="9" defaultRowHeight="14.25"/>
  <cols>
    <col min="1" max="1" width="3.55" style="4" customWidth="1"/>
    <col min="2" max="2" width="15.1916666666667" style="5" customWidth="1"/>
    <col min="3" max="3" width="3.36666666666667" style="4" customWidth="1"/>
    <col min="4" max="4" width="7.20833333333333" style="4" customWidth="1"/>
    <col min="5" max="7" width="9" style="4"/>
    <col min="8" max="8" width="24.5083333333333" style="4" customWidth="1"/>
    <col min="9" max="10" width="9.25" style="4"/>
    <col min="11" max="11" width="9" style="4"/>
    <col min="12" max="12" width="4.70833333333333" style="4" customWidth="1"/>
    <col min="13" max="13" width="6.34166666666667" style="4" customWidth="1"/>
    <col min="14" max="14" width="6.825" style="4" customWidth="1"/>
    <col min="15" max="15" width="19.9916666666667" style="4" customWidth="1"/>
    <col min="16" max="16" width="18.075" style="4" customWidth="1"/>
    <col min="17" max="17" width="5.19166666666667" style="4" customWidth="1"/>
    <col min="18" max="18" width="4.99166666666667" style="4" customWidth="1"/>
    <col min="19" max="32" width="9" style="4"/>
    <col min="33" max="16384" width="4.89166666666667" style="4"/>
  </cols>
  <sheetData>
    <row r="1" spans="1:19">
      <c r="A1" s="6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ht="27.75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30"/>
    </row>
    <row r="3" spans="1:19">
      <c r="A3" s="11"/>
      <c r="B3" s="12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 t="s">
        <v>2</v>
      </c>
      <c r="Q3" s="11"/>
      <c r="R3" s="11"/>
      <c r="S3" s="31"/>
    </row>
    <row r="4" spans="1:18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/>
      <c r="K4" s="13"/>
      <c r="L4" s="26" t="s">
        <v>12</v>
      </c>
      <c r="M4" s="26"/>
      <c r="N4" s="26"/>
      <c r="O4" s="13" t="s">
        <v>13</v>
      </c>
      <c r="P4" s="13" t="s">
        <v>14</v>
      </c>
      <c r="Q4" s="13" t="s">
        <v>15</v>
      </c>
      <c r="R4" s="13" t="s">
        <v>16</v>
      </c>
    </row>
    <row r="5" ht="51" spans="1:18">
      <c r="A5" s="13"/>
      <c r="B5" s="14"/>
      <c r="C5" s="13"/>
      <c r="D5" s="13"/>
      <c r="E5" s="13"/>
      <c r="F5" s="13"/>
      <c r="G5" s="13"/>
      <c r="H5" s="13"/>
      <c r="I5" s="13" t="s">
        <v>17</v>
      </c>
      <c r="J5" s="13" t="s">
        <v>18</v>
      </c>
      <c r="K5" s="13" t="s">
        <v>19</v>
      </c>
      <c r="L5" s="13" t="s">
        <v>20</v>
      </c>
      <c r="M5" s="26" t="s">
        <v>21</v>
      </c>
      <c r="N5" s="26" t="s">
        <v>22</v>
      </c>
      <c r="O5" s="13"/>
      <c r="P5" s="13"/>
      <c r="Q5" s="13"/>
      <c r="R5" s="13"/>
    </row>
    <row r="6" ht="21" customHeight="1" spans="1:18">
      <c r="A6" s="15" t="s">
        <v>17</v>
      </c>
      <c r="B6" s="16"/>
      <c r="C6" s="15"/>
      <c r="D6" s="15"/>
      <c r="E6" s="15"/>
      <c r="F6" s="15"/>
      <c r="G6" s="15"/>
      <c r="H6" s="15"/>
      <c r="I6" s="27">
        <f>SUM(I7:I13)</f>
        <v>3506.45</v>
      </c>
      <c r="J6" s="28">
        <f>J7+J8+J9+J10+J11+J12+J13</f>
        <v>2521.88</v>
      </c>
      <c r="K6" s="28">
        <v>984.57</v>
      </c>
      <c r="L6" s="29">
        <f>L7+L8+L9+L10+L11+L12+L13</f>
        <v>208</v>
      </c>
      <c r="M6" s="29">
        <f>M7+M8+M9+M10+M11+M12+M13</f>
        <v>20264</v>
      </c>
      <c r="N6" s="29">
        <f>N7+N8+N9+N10+N11+N12+N13</f>
        <v>8881</v>
      </c>
      <c r="O6" s="15"/>
      <c r="P6" s="15"/>
      <c r="Q6" s="15"/>
      <c r="R6" s="32"/>
    </row>
    <row r="7" s="1" customFormat="1" ht="49.5" spans="1:18">
      <c r="A7" s="17">
        <v>1</v>
      </c>
      <c r="B7" s="18" t="s">
        <v>23</v>
      </c>
      <c r="C7" s="18" t="s">
        <v>24</v>
      </c>
      <c r="D7" s="18" t="s">
        <v>25</v>
      </c>
      <c r="E7" s="22">
        <v>2025.5</v>
      </c>
      <c r="F7" s="22">
        <v>2025.9</v>
      </c>
      <c r="G7" s="18" t="s">
        <v>26</v>
      </c>
      <c r="H7" s="18" t="s">
        <v>27</v>
      </c>
      <c r="I7" s="25">
        <v>200</v>
      </c>
      <c r="J7" s="25">
        <v>200</v>
      </c>
      <c r="K7" s="25">
        <v>0</v>
      </c>
      <c r="L7" s="22">
        <v>20</v>
      </c>
      <c r="M7" s="22">
        <v>3430</v>
      </c>
      <c r="N7" s="22">
        <v>1725</v>
      </c>
      <c r="O7" s="18" t="s">
        <v>28</v>
      </c>
      <c r="P7" s="18" t="s">
        <v>29</v>
      </c>
      <c r="Q7" s="18" t="s">
        <v>26</v>
      </c>
      <c r="R7" s="18"/>
    </row>
    <row r="8" s="1" customFormat="1" ht="51" customHeight="1" spans="1:18">
      <c r="A8" s="17">
        <v>2</v>
      </c>
      <c r="B8" s="19" t="s">
        <v>30</v>
      </c>
      <c r="C8" s="19" t="s">
        <v>24</v>
      </c>
      <c r="D8" s="18" t="s">
        <v>25</v>
      </c>
      <c r="E8" s="19">
        <v>2025.5</v>
      </c>
      <c r="F8" s="19">
        <v>2025.9</v>
      </c>
      <c r="G8" s="19" t="s">
        <v>26</v>
      </c>
      <c r="H8" s="19" t="s">
        <v>31</v>
      </c>
      <c r="I8" s="23">
        <v>375</v>
      </c>
      <c r="J8" s="23">
        <v>375</v>
      </c>
      <c r="K8" s="23">
        <v>0</v>
      </c>
      <c r="L8" s="19">
        <v>34</v>
      </c>
      <c r="M8" s="19">
        <v>5950</v>
      </c>
      <c r="N8" s="19">
        <v>1926</v>
      </c>
      <c r="O8" s="19" t="s">
        <v>28</v>
      </c>
      <c r="P8" s="19" t="s">
        <v>29</v>
      </c>
      <c r="Q8" s="19" t="s">
        <v>26</v>
      </c>
      <c r="R8" s="19"/>
    </row>
    <row r="9" s="1" customFormat="1" ht="51" customHeight="1" spans="1:18">
      <c r="A9" s="17">
        <v>3</v>
      </c>
      <c r="B9" s="18" t="s">
        <v>32</v>
      </c>
      <c r="C9" s="18" t="s">
        <v>24</v>
      </c>
      <c r="D9" s="18" t="s">
        <v>25</v>
      </c>
      <c r="E9" s="18">
        <v>2025.5</v>
      </c>
      <c r="F9" s="18">
        <v>2025.9</v>
      </c>
      <c r="G9" s="18" t="s">
        <v>26</v>
      </c>
      <c r="H9" s="18" t="s">
        <v>33</v>
      </c>
      <c r="I9" s="25">
        <v>151.45</v>
      </c>
      <c r="J9" s="25">
        <v>151.45</v>
      </c>
      <c r="K9" s="25">
        <v>0</v>
      </c>
      <c r="L9" s="22">
        <v>36</v>
      </c>
      <c r="M9" s="22">
        <v>6300</v>
      </c>
      <c r="N9" s="22">
        <v>2433</v>
      </c>
      <c r="O9" s="18" t="s">
        <v>28</v>
      </c>
      <c r="P9" s="18" t="s">
        <v>29</v>
      </c>
      <c r="Q9" s="18" t="s">
        <v>26</v>
      </c>
      <c r="R9" s="18"/>
    </row>
    <row r="10" s="2" customFormat="1" ht="66" spans="1:18">
      <c r="A10" s="17">
        <v>4</v>
      </c>
      <c r="B10" s="20" t="s">
        <v>34</v>
      </c>
      <c r="C10" s="20" t="s">
        <v>24</v>
      </c>
      <c r="D10" s="21" t="s">
        <v>25</v>
      </c>
      <c r="E10" s="18">
        <v>2025.5</v>
      </c>
      <c r="F10" s="23">
        <v>2025.11</v>
      </c>
      <c r="G10" s="21" t="s">
        <v>26</v>
      </c>
      <c r="H10" s="18" t="s">
        <v>35</v>
      </c>
      <c r="I10" s="25">
        <v>110</v>
      </c>
      <c r="J10" s="25">
        <v>110</v>
      </c>
      <c r="K10" s="25">
        <v>0</v>
      </c>
      <c r="L10" s="22">
        <v>99</v>
      </c>
      <c r="M10" s="22">
        <v>970</v>
      </c>
      <c r="N10" s="22">
        <v>970</v>
      </c>
      <c r="O10" s="18" t="s">
        <v>36</v>
      </c>
      <c r="P10" s="18" t="s">
        <v>37</v>
      </c>
      <c r="Q10" s="18" t="s">
        <v>26</v>
      </c>
      <c r="R10" s="21"/>
    </row>
    <row r="11" s="3" customFormat="1" ht="80" customHeight="1" spans="1:32">
      <c r="A11" s="17">
        <v>5</v>
      </c>
      <c r="B11" s="19" t="s">
        <v>38</v>
      </c>
      <c r="C11" s="19" t="s">
        <v>24</v>
      </c>
      <c r="D11" s="21" t="s">
        <v>39</v>
      </c>
      <c r="E11" s="17">
        <v>2025.9</v>
      </c>
      <c r="F11" s="17">
        <v>2025.12</v>
      </c>
      <c r="G11" s="21" t="s">
        <v>40</v>
      </c>
      <c r="H11" s="24" t="s">
        <v>41</v>
      </c>
      <c r="I11" s="23">
        <v>480</v>
      </c>
      <c r="J11" s="23">
        <v>260</v>
      </c>
      <c r="K11" s="23">
        <v>220</v>
      </c>
      <c r="L11" s="17">
        <v>15</v>
      </c>
      <c r="M11" s="17">
        <v>1594</v>
      </c>
      <c r="N11" s="17">
        <v>1404</v>
      </c>
      <c r="O11" s="19" t="s">
        <v>42</v>
      </c>
      <c r="P11" s="19" t="s">
        <v>43</v>
      </c>
      <c r="Q11" s="18" t="s">
        <v>26</v>
      </c>
      <c r="R11" s="19"/>
      <c r="S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="3" customFormat="1" ht="219" customHeight="1" spans="1:32">
      <c r="A12" s="17">
        <v>6</v>
      </c>
      <c r="B12" s="19" t="s">
        <v>44</v>
      </c>
      <c r="C12" s="19" t="s">
        <v>24</v>
      </c>
      <c r="D12" s="20" t="s">
        <v>45</v>
      </c>
      <c r="E12" s="17">
        <v>2025.3</v>
      </c>
      <c r="F12" s="17">
        <v>2025.12</v>
      </c>
      <c r="G12" s="20" t="s">
        <v>40</v>
      </c>
      <c r="H12" s="19" t="s">
        <v>46</v>
      </c>
      <c r="I12" s="23">
        <v>1900</v>
      </c>
      <c r="J12" s="23">
        <v>1135.43</v>
      </c>
      <c r="K12" s="23">
        <f>I12-J12</f>
        <v>764.57</v>
      </c>
      <c r="L12" s="17">
        <v>1</v>
      </c>
      <c r="M12" s="17">
        <v>520</v>
      </c>
      <c r="N12" s="17">
        <v>103</v>
      </c>
      <c r="O12" s="19" t="s">
        <v>47</v>
      </c>
      <c r="P12" s="19" t="s">
        <v>48</v>
      </c>
      <c r="Q12" s="19" t="s">
        <v>26</v>
      </c>
      <c r="R12" s="1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="1" customFormat="1" ht="49.5" spans="1:18">
      <c r="A13" s="17">
        <v>7</v>
      </c>
      <c r="B13" s="18" t="s">
        <v>49</v>
      </c>
      <c r="C13" s="18" t="s">
        <v>24</v>
      </c>
      <c r="D13" s="18" t="s">
        <v>25</v>
      </c>
      <c r="E13" s="22">
        <v>2025.3</v>
      </c>
      <c r="F13" s="25">
        <v>2025.1</v>
      </c>
      <c r="G13" s="18" t="s">
        <v>50</v>
      </c>
      <c r="H13" s="19" t="s">
        <v>51</v>
      </c>
      <c r="I13" s="25">
        <v>290</v>
      </c>
      <c r="J13" s="25">
        <v>290</v>
      </c>
      <c r="K13" s="23">
        <v>0</v>
      </c>
      <c r="L13" s="22">
        <v>3</v>
      </c>
      <c r="M13" s="22">
        <v>1500</v>
      </c>
      <c r="N13" s="22">
        <v>320</v>
      </c>
      <c r="O13" s="18" t="s">
        <v>52</v>
      </c>
      <c r="P13" s="18" t="s">
        <v>53</v>
      </c>
      <c r="Q13" s="18" t="s">
        <v>50</v>
      </c>
      <c r="R13" s="18"/>
    </row>
  </sheetData>
  <mergeCells count="18">
    <mergeCell ref="A1:B1"/>
    <mergeCell ref="A2:R2"/>
    <mergeCell ref="P3:R3"/>
    <mergeCell ref="I4:K4"/>
    <mergeCell ref="L4:N4"/>
    <mergeCell ref="A6:B6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R4:R5"/>
  </mergeCell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2023-05-15T19:15:00Z</dcterms:created>
  <dcterms:modified xsi:type="dcterms:W3CDTF">2025-09-16T16:01:26Z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0D6ADE94EBD698F5CA15C96846A4A956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false</vt:bool>
  </property>
</Properties>
</file>